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Betsy\Documents\Documents\CDS\"/>
    </mc:Choice>
  </mc:AlternateContent>
  <bookViews>
    <workbookView xWindow="0" yWindow="0" windowWidth="24000" windowHeight="9300" tabRatio="585"/>
  </bookViews>
  <sheets>
    <sheet name="General" sheetId="1" r:id="rId1"/>
    <sheet name="Enrollment &amp; Persistence" sheetId="2" r:id="rId2"/>
    <sheet name="Admissions" sheetId="3" r:id="rId3"/>
    <sheet name="Transfers" sheetId="5" r:id="rId4"/>
    <sheet name="Academic Offerings" sheetId="4" r:id="rId5"/>
    <sheet name="Student Life" sheetId="6" r:id="rId6"/>
    <sheet name="Tuition Charges" sheetId="7" r:id="rId7"/>
    <sheet name="Financial Aid" sheetId="8" r:id="rId8"/>
    <sheet name="Faculty &amp; Class Size" sheetId="9" r:id="rId9"/>
    <sheet name="Degrees Conferred"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2" l="1"/>
  <c r="D225" i="3" l="1"/>
  <c r="C225" i="3"/>
  <c r="C18" i="2" l="1"/>
  <c r="D18" i="2"/>
  <c r="E18" i="2"/>
  <c r="F18" i="2"/>
  <c r="C22" i="2" l="1"/>
  <c r="D268" i="3"/>
  <c r="C234" i="3"/>
  <c r="F64" i="2" l="1"/>
  <c r="F65" i="2"/>
  <c r="F67" i="2"/>
  <c r="F68" i="2"/>
  <c r="F69" i="2"/>
  <c r="F76" i="2"/>
  <c r="F77" i="2"/>
  <c r="F79" i="2"/>
  <c r="F80" i="2"/>
  <c r="F81" i="2"/>
  <c r="E82" i="2"/>
  <c r="D82" i="2"/>
  <c r="C82" i="2"/>
  <c r="E78" i="2"/>
  <c r="D78" i="2"/>
  <c r="C78" i="2"/>
  <c r="E70" i="2"/>
  <c r="D70" i="2"/>
  <c r="C70" i="2"/>
  <c r="E66" i="2"/>
  <c r="D66" i="2"/>
  <c r="C66" i="2"/>
  <c r="F89" i="2"/>
  <c r="E243" i="3"/>
  <c r="D243" i="3"/>
  <c r="C243" i="3"/>
  <c r="F11" i="2"/>
  <c r="F13" i="2" s="1"/>
  <c r="F19" i="2" s="1"/>
  <c r="E11" i="2"/>
  <c r="E13" i="2" s="1"/>
  <c r="E19" i="2" s="1"/>
  <c r="D11" i="2"/>
  <c r="D13" i="2" s="1"/>
  <c r="D19" i="2" s="1"/>
  <c r="C11" i="2"/>
  <c r="F40" i="2"/>
  <c r="E40" i="2"/>
  <c r="D40" i="2"/>
  <c r="E12" i="5"/>
  <c r="D12" i="5"/>
  <c r="C12" i="5"/>
  <c r="E56" i="8"/>
  <c r="F56" i="8"/>
  <c r="F51" i="8"/>
  <c r="E51" i="8"/>
  <c r="K52" i="9"/>
  <c r="K49" i="9"/>
  <c r="E45" i="10"/>
  <c r="D45" i="10"/>
  <c r="C45" i="10"/>
  <c r="C13" i="2" l="1"/>
  <c r="C19" i="2" s="1"/>
  <c r="D71" i="2"/>
  <c r="F66" i="2"/>
  <c r="F82" i="2"/>
  <c r="F70" i="2"/>
  <c r="E71" i="2"/>
  <c r="F78" i="2"/>
  <c r="D83" i="2"/>
  <c r="C71" i="2"/>
  <c r="E83" i="2"/>
  <c r="C83" i="2"/>
  <c r="F71" i="2" l="1"/>
  <c r="F83" i="2"/>
  <c r="C21" i="2"/>
  <c r="C23" i="2" s="1"/>
</calcChain>
</file>

<file path=xl/sharedStrings.xml><?xml version="1.0" encoding="utf-8"?>
<sst xmlns="http://schemas.openxmlformats.org/spreadsheetml/2006/main" count="1516" uniqueCount="1190">
  <si>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</si>
  <si>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</si>
  <si>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</si>
  <si>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</si>
  <si>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</si>
  <si>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</si>
  <si>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</si>
  <si>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</si>
  <si>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</si>
  <si>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</si>
  <si>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</si>
  <si>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</si>
  <si>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</si>
  <si>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</si>
  <si>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</si>
  <si>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</si>
  <si>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</si>
  <si>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</si>
  <si>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</si>
  <si>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</si>
  <si>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</si>
  <si>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</si>
  <si>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</si>
  <si>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</si>
  <si>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</si>
  <si>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</si>
  <si>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</si>
  <si>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</si>
  <si>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</si>
  <si>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</si>
  <si>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</si>
  <si>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</si>
  <si>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</si>
  <si>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</si>
  <si>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</si>
  <si>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</si>
  <si>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</si>
  <si>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</si>
  <si>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</si>
  <si>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</si>
  <si>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</si>
  <si>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</si>
  <si>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</si>
  <si>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</si>
  <si>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</si>
  <si>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</si>
  <si>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</si>
  <si>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</si>
  <si>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</si>
  <si>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</si>
  <si>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</si>
  <si>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</si>
  <si>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</si>
  <si>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</si>
  <si>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</si>
  <si>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</si>
  <si>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</si>
  <si>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</si>
  <si>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</si>
  <si>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</si>
  <si>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</si>
  <si>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</si>
  <si>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</si>
  <si>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</si>
  <si>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</si>
  <si>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</si>
  <si>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</si>
  <si>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</si>
  <si>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</si>
  <si>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</si>
  <si>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</si>
  <si>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</si>
  <si>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</si>
  <si>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</si>
  <si>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</si>
  <si>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</si>
  <si>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</si>
  <si>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</si>
  <si>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</si>
  <si>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</si>
  <si>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</si>
  <si>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</si>
  <si>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</si>
  <si>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</si>
  <si>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</si>
  <si>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</si>
  <si>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</si>
  <si>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</si>
  <si>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</si>
  <si>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</si>
  <si>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</si>
  <si>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</si>
  <si>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</si>
  <si>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</si>
  <si>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</si>
  <si>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</si>
  <si>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</si>
  <si>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</si>
  <si>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</si>
  <si>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</si>
  <si>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</si>
  <si>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</si>
  <si>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</si>
  <si>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</si>
  <si>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</si>
  <si>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</si>
  <si>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</si>
  <si>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</si>
  <si>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</si>
  <si>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</si>
  <si>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</si>
  <si>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</si>
  <si>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</si>
  <si>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</si>
  <si>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</si>
  <si>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</si>
  <si>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</si>
  <si>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</si>
  <si>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</si>
  <si>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</si>
  <si>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</si>
  <si>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</si>
  <si>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</si>
  <si>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</si>
  <si>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</si>
  <si>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</si>
  <si>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</si>
  <si>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</si>
  <si>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</si>
  <si>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</si>
  <si>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</si>
  <si>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</si>
  <si>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</si>
  <si>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</si>
  <si>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</si>
  <si>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</si>
  <si>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</si>
  <si>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</si>
  <si>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</si>
  <si>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</si>
  <si>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</si>
  <si>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</si>
  <si>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</si>
  <si>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</si>
  <si>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</si>
  <si>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</si>
  <si>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</si>
  <si>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</si>
  <si>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</si>
  <si>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</si>
  <si>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</si>
  <si>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</si>
  <si>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</si>
  <si>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</si>
  <si>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</si>
  <si>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</si>
  <si>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</si>
  <si>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</si>
  <si>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</si>
  <si>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</si>
  <si>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</si>
  <si>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</si>
  <si>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</si>
  <si>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</si>
  <si>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</si>
  <si>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</si>
  <si>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</si>
  <si>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</si>
  <si>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</si>
  <si>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</si>
  <si>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</si>
  <si>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</si>
  <si>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</si>
  <si>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</si>
  <si>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</si>
  <si>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</si>
  <si>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</si>
  <si>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</si>
  <si>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</si>
  <si>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</si>
  <si>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</si>
  <si>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</si>
  <si>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</si>
  <si>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</si>
  <si>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</si>
  <si>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</si>
  <si>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</si>
  <si>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</si>
  <si>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</si>
  <si>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</si>
  <si>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</si>
  <si>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</si>
  <si>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</si>
  <si>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</si>
  <si>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</si>
  <si>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</si>
  <si>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</si>
  <si>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</si>
  <si>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</si>
  <si>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</si>
  <si>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</si>
  <si>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</si>
  <si>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</si>
  <si>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</si>
  <si>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</si>
  <si>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</si>
  <si>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</si>
  <si>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</si>
  <si>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</si>
  <si>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</si>
  <si>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</si>
  <si>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</si>
  <si>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</si>
  <si>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</si>
  <si>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</si>
  <si>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</si>
  <si>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</si>
  <si>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</si>
  <si>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</si>
  <si>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</si>
  <si>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</si>
  <si>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</si>
  <si>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</si>
  <si>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</si>
  <si>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</si>
  <si>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</si>
  <si>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</si>
  <si>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</si>
  <si>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</si>
  <si>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</si>
  <si>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</si>
  <si>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</si>
  <si>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</si>
  <si>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</si>
  <si>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</si>
  <si>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</si>
  <si>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</si>
  <si>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</si>
  <si>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</si>
  <si>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</si>
  <si>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</si>
  <si>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</si>
  <si>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</si>
  <si>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</si>
  <si>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</si>
  <si>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</si>
  <si>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</si>
  <si>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</si>
  <si>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</si>
  <si>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</si>
  <si>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</si>
  <si>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</si>
  <si>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</si>
  <si>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</si>
  <si>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</si>
  <si>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</si>
  <si>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</si>
  <si>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</si>
  <si>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</si>
  <si>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</si>
  <si>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</si>
  <si>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</si>
  <si>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</si>
  <si>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</si>
  <si>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</si>
  <si>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</si>
  <si>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</si>
  <si>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</si>
  <si>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</si>
  <si>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</si>
  <si>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</si>
  <si>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</si>
  <si>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</si>
  <si>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</si>
  <si>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</si>
  <si>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</si>
  <si>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</si>
  <si>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</si>
  <si>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</si>
  <si>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</si>
  <si>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</si>
  <si>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</si>
  <si>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</si>
  <si>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</si>
  <si>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</si>
  <si>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</si>
  <si>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</si>
  <si>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</si>
  <si>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</si>
  <si>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</si>
  <si>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</si>
  <si>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</si>
  <si>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</si>
  <si>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</si>
  <si>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</si>
  <si>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</si>
  <si>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</si>
  <si>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</si>
  <si>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</si>
  <si>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</si>
  <si>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</si>
  <si>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</si>
  <si>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</si>
  <si>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</si>
  <si>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</si>
  <si>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</si>
  <si>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</si>
  <si>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</si>
  <si>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</si>
  <si>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</si>
  <si>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</si>
  <si>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</si>
  <si>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</si>
  <si>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</si>
  <si>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</si>
  <si>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</si>
  <si>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</si>
  <si>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</si>
  <si>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</si>
  <si>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</si>
  <si>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</si>
  <si>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</si>
  <si>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</si>
  <si>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</si>
  <si>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</si>
  <si>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</si>
  <si>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</si>
  <si>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</si>
  <si>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</si>
  <si>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</si>
  <si>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</si>
  <si>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</si>
  <si>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</si>
  <si>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</si>
  <si>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</si>
  <si>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</si>
  <si>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</si>
  <si>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</si>
  <si>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</si>
  <si>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</si>
  <si>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</si>
  <si>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</si>
  <si>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</si>
  <si>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</si>
  <si>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</si>
  <si>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</si>
  <si>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</si>
  <si>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</si>
  <si>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</si>
  <si>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</si>
  <si>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</si>
  <si>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</si>
  <si>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</si>
  <si>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</si>
  <si>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</si>
  <si>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</si>
  <si>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</si>
  <si>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</si>
  <si>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</si>
  <si>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</si>
  <si>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</si>
  <si>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</si>
  <si>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</si>
  <si>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</si>
  <si>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</si>
  <si>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</si>
  <si>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</si>
  <si>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</si>
  <si>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t>Full-time
Undergrad
(Incl. Fresh.)</t>
  </si>
  <si>
    <t>Less Than
Full-time
Undergrad</t>
  </si>
  <si>
    <t>H2A</t>
  </si>
  <si>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</si>
  <si>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</si>
  <si>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</si>
  <si>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</si>
  <si>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</si>
  <si>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</si>
  <si>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</si>
  <si>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</si>
  <si>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</si>
  <si>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</si>
  <si>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</si>
  <si>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</si>
  <si>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</si>
  <si>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</si>
  <si>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</si>
  <si>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</si>
  <si>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</si>
  <si>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</si>
  <si>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</si>
  <si>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</si>
  <si>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</si>
  <si>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</si>
  <si>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</si>
  <si>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</si>
  <si>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</si>
  <si>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</si>
  <si>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</si>
  <si>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</si>
  <si>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</si>
  <si>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</si>
  <si>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</si>
  <si>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</si>
  <si>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</si>
  <si>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</si>
  <si>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</si>
  <si>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</si>
  <si>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</si>
  <si>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</si>
  <si>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</si>
  <si>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</si>
  <si>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</si>
  <si>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</si>
  <si>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</si>
  <si>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</si>
  <si>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</si>
  <si>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</si>
  <si>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</si>
  <si>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</si>
  <si>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</si>
  <si>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</si>
  <si>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</si>
  <si>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</si>
  <si>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</si>
  <si>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</si>
  <si>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</si>
  <si>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</si>
  <si>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</si>
  <si>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</si>
  <si>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</si>
  <si>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</si>
  <si>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</si>
  <si>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</si>
  <si>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</si>
  <si>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</si>
  <si>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</si>
  <si>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</si>
  <si>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</si>
  <si>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</si>
  <si>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</si>
  <si>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</si>
  <si>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</si>
  <si>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</si>
  <si>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</si>
  <si>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</si>
  <si>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</si>
  <si>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</si>
  <si>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</si>
  <si>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</si>
  <si>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</si>
  <si>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</si>
  <si>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</si>
  <si>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</si>
  <si>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</si>
  <si>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</si>
  <si>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</si>
  <si>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</si>
  <si>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</si>
  <si>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</si>
  <si>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</si>
  <si>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</si>
  <si>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</si>
  <si>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</si>
  <si>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</si>
  <si>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</si>
  <si>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</si>
  <si>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</si>
  <si>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</si>
  <si>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</si>
  <si>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</si>
  <si>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</si>
  <si>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</si>
  <si>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</si>
  <si>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</si>
  <si>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</si>
  <si>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</si>
  <si>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</si>
  <si>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</si>
  <si>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</si>
  <si>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</si>
  <si>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</si>
  <si>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</si>
  <si>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</si>
  <si>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</si>
  <si>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</si>
  <si>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</si>
  <si>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</si>
  <si>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</si>
  <si>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</si>
  <si>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</si>
  <si>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</si>
  <si>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</si>
  <si>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</si>
  <si>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</si>
  <si>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</si>
  <si>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</si>
  <si>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</si>
  <si>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</si>
  <si>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</si>
  <si>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</si>
  <si>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</si>
  <si>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</si>
  <si>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</si>
  <si>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</si>
  <si>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</si>
  <si>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</si>
  <si>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</si>
  <si>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</si>
  <si>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</si>
  <si>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</si>
  <si>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</si>
  <si>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</si>
  <si>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</si>
  <si>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</si>
  <si>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</si>
  <si>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</si>
  <si>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</si>
  <si>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</si>
  <si>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</si>
  <si>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</si>
  <si>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</si>
  <si>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</si>
  <si>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</si>
  <si>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</si>
  <si>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</si>
  <si>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</si>
  <si>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</si>
  <si>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</si>
  <si>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</si>
  <si>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</si>
  <si>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</si>
  <si>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</si>
  <si>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</si>
  <si>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</si>
  <si>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</si>
  <si>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</si>
  <si>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</si>
  <si>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</si>
  <si>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</si>
  <si>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</si>
  <si>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</si>
  <si>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</si>
  <si>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</si>
  <si>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</si>
  <si>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</si>
  <si>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</si>
  <si>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</si>
  <si>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</si>
  <si>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</si>
  <si>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</si>
  <si>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</si>
  <si>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</si>
  <si>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</si>
  <si>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</si>
  <si>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</si>
  <si>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</si>
  <si>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</si>
  <si>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</si>
  <si>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</si>
  <si>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</si>
  <si>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</si>
  <si>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</si>
  <si>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</si>
  <si>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</si>
  <si>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</si>
  <si>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</si>
  <si>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</si>
  <si>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</si>
  <si>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</si>
  <si>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</si>
  <si>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</si>
  <si>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</si>
  <si>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</si>
  <si>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</si>
  <si>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</si>
  <si>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</si>
  <si>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</si>
  <si>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</si>
  <si>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</si>
  <si>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</si>
  <si>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</si>
  <si>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</si>
  <si>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</si>
  <si>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</si>
  <si>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</si>
  <si>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</si>
  <si>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</si>
  <si>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</si>
  <si>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</si>
  <si>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</si>
  <si>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</si>
  <si>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</si>
  <si>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</si>
  <si>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</si>
  <si>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</si>
  <si>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</si>
  <si>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</si>
  <si>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</si>
  <si>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</si>
  <si>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</si>
  <si>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</si>
  <si>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</si>
  <si>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</si>
  <si>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</si>
  <si>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</si>
  <si>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</si>
  <si>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</si>
  <si>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</si>
  <si>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</si>
  <si>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</si>
  <si>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</si>
  <si>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</si>
  <si>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</si>
  <si>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</si>
  <si>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</si>
  <si>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</si>
  <si>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</si>
  <si>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</si>
  <si>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</si>
  <si>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</si>
  <si>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</si>
  <si>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</si>
  <si>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</si>
  <si>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</si>
  <si>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</si>
  <si>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</si>
  <si>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</si>
  <si>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</si>
  <si>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</si>
  <si>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</si>
  <si>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</si>
  <si>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</si>
  <si>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</si>
  <si>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</si>
  <si>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</si>
  <si>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</si>
  <si>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</si>
  <si>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</si>
  <si>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</si>
  <si>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</si>
  <si>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</si>
  <si>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</si>
  <si>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</si>
  <si>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</si>
  <si>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</si>
  <si>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</si>
  <si>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</si>
  <si>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</si>
  <si>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</si>
  <si>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</si>
  <si>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</si>
  <si>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</si>
  <si>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</si>
  <si>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</si>
  <si>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</si>
  <si>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</si>
  <si>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</si>
  <si>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</si>
  <si>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</si>
  <si>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</si>
  <si>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</si>
  <si>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</si>
  <si>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</si>
  <si>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</si>
  <si>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</si>
  <si>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</si>
  <si>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</si>
  <si>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</si>
  <si>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</si>
  <si>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</si>
  <si>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</si>
  <si>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</si>
  <si>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</si>
  <si>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</si>
  <si>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</si>
  <si>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</si>
  <si>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</si>
  <si>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</si>
  <si>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</si>
  <si>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</si>
  <si>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</si>
  <si>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</si>
  <si>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</si>
  <si>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</si>
  <si>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</si>
  <si>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</si>
  <si>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</si>
  <si>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</si>
  <si>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</si>
  <si>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</si>
  <si>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</si>
  <si>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</si>
  <si>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</si>
  <si>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</si>
  <si>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</si>
  <si>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</si>
  <si>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</si>
  <si>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</si>
  <si>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</si>
  <si>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</si>
  <si>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</si>
  <si>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</si>
  <si>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</si>
  <si>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</si>
  <si>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</si>
  <si>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</si>
  <si>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</si>
  <si>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</si>
  <si>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</si>
  <si>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</si>
  <si>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</si>
  <si>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</si>
  <si>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</si>
  <si>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</si>
  <si>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</si>
  <si>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</si>
  <si>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</si>
  <si>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</si>
  <si>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</si>
  <si>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</si>
  <si>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</si>
  <si>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</si>
  <si>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</si>
  <si>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</si>
  <si>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</si>
  <si>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</si>
  <si>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</si>
  <si>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</si>
  <si>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</si>
  <si>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</si>
  <si>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</si>
  <si>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</si>
  <si>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</si>
  <si>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</si>
  <si>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</si>
  <si>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</si>
  <si>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</si>
  <si>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</si>
  <si>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</si>
  <si>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</si>
  <si>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</si>
  <si>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</si>
  <si>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</si>
  <si>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</si>
  <si>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</si>
  <si>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</si>
  <si>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</si>
  <si>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</si>
  <si>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</si>
  <si>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</si>
  <si>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</si>
  <si>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</si>
  <si>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</si>
  <si>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</si>
  <si>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</si>
  <si>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</si>
  <si>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</si>
  <si>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</si>
  <si>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</si>
  <si>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</si>
  <si>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</si>
  <si>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</si>
  <si>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</si>
  <si>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</si>
  <si>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</si>
  <si>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</si>
  <si>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</si>
  <si>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</si>
  <si>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</si>
  <si>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</si>
  <si>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</si>
  <si>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</si>
  <si>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</si>
  <si>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</si>
  <si>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</si>
  <si>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</si>
  <si>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</si>
  <si>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</si>
  <si>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</si>
  <si>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</si>
  <si>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</si>
  <si>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</si>
  <si>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</si>
  <si>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</si>
  <si>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</si>
  <si>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</si>
  <si>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</si>
  <si>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</si>
  <si>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</si>
  <si>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</si>
  <si>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</si>
  <si>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</si>
  <si>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</si>
  <si>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</si>
  <si>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</si>
  <si>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</si>
  <si>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</si>
  <si>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</si>
  <si>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</si>
  <si>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</si>
  <si>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</si>
  <si>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</si>
  <si>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</si>
  <si>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</si>
  <si>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</si>
  <si>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</si>
  <si>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</si>
  <si>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</si>
  <si>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</si>
  <si>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</si>
  <si>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</si>
  <si>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</si>
  <si>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</si>
  <si>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</si>
  <si>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</si>
  <si>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</si>
  <si>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</si>
  <si>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</si>
  <si>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</si>
  <si>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</si>
  <si>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</si>
  <si>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t>I</t>
  </si>
  <si>
    <t>J</t>
  </si>
  <si>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</si>
  <si>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</si>
  <si>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</si>
  <si>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</si>
  <si>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</si>
  <si>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</si>
  <si>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</si>
  <si>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</si>
  <si>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</si>
  <si>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</si>
  <si>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</si>
  <si>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</si>
  <si>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</si>
  <si>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</si>
  <si>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</si>
  <si>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</si>
  <si>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</si>
  <si>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</si>
  <si>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</si>
  <si>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</si>
  <si>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</si>
  <si>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</si>
  <si>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</si>
  <si>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</si>
  <si>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</si>
  <si>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</si>
  <si>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</si>
  <si>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</si>
  <si>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</si>
  <si>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</si>
  <si>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</si>
  <si>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</si>
  <si>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</si>
  <si>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</si>
  <si>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</si>
  <si>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</si>
  <si>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</si>
  <si>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</si>
  <si>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</si>
  <si>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</si>
  <si>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</si>
  <si>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</si>
  <si>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</si>
  <si>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</si>
  <si>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</si>
  <si>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</si>
  <si>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</si>
  <si>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</si>
  <si>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</si>
  <si>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</si>
  <si>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</si>
  <si>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</si>
  <si>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</si>
  <si>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</si>
  <si>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</si>
  <si>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</si>
  <si>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</si>
  <si>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t xml:space="preserve">•     Include international students only in the category "Nonresident aliens." </t>
  </si>
  <si>
    <t>•     Complete the “Total Undergraduates” column only if you cannot provide data for the first two columns.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</si>
  <si>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</si>
  <si>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</si>
  <si>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</si>
  <si>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</si>
  <si>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</si>
  <si>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</si>
  <si>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</si>
  <si>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</si>
  <si>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t>Aid Awarded to Enrolled Undergraduates</t>
  </si>
  <si>
    <t xml:space="preserve">•     Include aid awarded to international students (i.e., those not qualifying for federal aid). </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</si>
  <si>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</si>
  <si>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</si>
  <si>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</si>
  <si>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</si>
  <si>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No deadline for filing required forms (applications processed on a rolling basis)</t>
  </si>
  <si>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</si>
  <si>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</si>
  <si>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</si>
  <si>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</si>
  <si>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</si>
  <si>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</si>
  <si>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</si>
  <si>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</si>
  <si>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</si>
  <si>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</si>
  <si>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</si>
  <si>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</si>
  <si>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</si>
  <si>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</si>
  <si>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</si>
  <si>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</si>
  <si>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</si>
  <si>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</si>
  <si>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</si>
  <si>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</si>
  <si>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</si>
  <si>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</si>
  <si>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</si>
  <si>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</si>
  <si>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</si>
  <si>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</si>
  <si>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</si>
  <si>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</si>
  <si>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</si>
  <si>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</si>
  <si>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</si>
  <si>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</si>
  <si>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</si>
  <si>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</si>
  <si>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</si>
  <si>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</si>
  <si>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</si>
  <si>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</si>
  <si>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</si>
  <si>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</si>
  <si>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</si>
  <si>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</si>
  <si>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</si>
  <si>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</si>
  <si>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</si>
  <si>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</si>
  <si>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</si>
  <si>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</si>
  <si>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</si>
  <si>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</si>
  <si>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</si>
  <si>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</si>
  <si>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</si>
  <si>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</si>
  <si>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</si>
  <si>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</si>
  <si>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</si>
  <si>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</si>
  <si>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</si>
  <si>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</si>
  <si>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</si>
  <si>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</si>
  <si>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</si>
  <si>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</si>
  <si>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</si>
  <si>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</si>
  <si>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</si>
  <si>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</si>
  <si>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</si>
  <si>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</si>
  <si>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</si>
  <si>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</si>
  <si>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</si>
  <si>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</si>
  <si>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</si>
  <si>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</si>
  <si>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</si>
  <si>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</si>
  <si>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</si>
  <si>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</si>
  <si>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</si>
  <si>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</si>
  <si>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</si>
  <si>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</si>
  <si>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</si>
  <si>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</si>
  <si>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</si>
  <si>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</si>
  <si>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</si>
  <si>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</si>
  <si>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</si>
  <si>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</si>
  <si>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</si>
  <si>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</si>
  <si>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</si>
  <si>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</si>
  <si>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</si>
  <si>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</si>
  <si>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</si>
  <si>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</si>
  <si>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</si>
  <si>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</si>
  <si>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</si>
  <si>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</si>
  <si>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</si>
  <si>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</si>
  <si>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</si>
  <si>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</si>
  <si>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</si>
  <si>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</si>
  <si>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</si>
  <si>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</si>
  <si>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</si>
  <si>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</si>
  <si>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</si>
  <si>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</si>
  <si>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</si>
  <si>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</si>
  <si>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</si>
  <si>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</si>
  <si>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</si>
  <si>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</si>
  <si>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</si>
  <si>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</si>
  <si>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</si>
  <si>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</si>
  <si>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</si>
  <si>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</si>
  <si>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</si>
  <si>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</si>
  <si>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</si>
  <si>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</si>
  <si>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</si>
  <si>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</si>
  <si>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</si>
  <si>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</si>
  <si>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</si>
  <si>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</si>
  <si>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</si>
  <si>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</si>
  <si>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</si>
  <si>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</si>
  <si>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</si>
  <si>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</si>
  <si>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</si>
  <si>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</si>
  <si>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</si>
  <si>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</si>
  <si>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</si>
  <si>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</si>
  <si>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</si>
  <si>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</si>
  <si>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</si>
  <si>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</si>
  <si>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</si>
  <si>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</si>
  <si>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</si>
  <si>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</si>
  <si>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</si>
  <si>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</si>
  <si>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</si>
  <si>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</si>
  <si>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</si>
  <si>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</si>
  <si>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</si>
  <si>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</si>
  <si>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</si>
  <si>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</si>
  <si>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</si>
  <si>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</si>
  <si>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</si>
  <si>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</si>
  <si>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</si>
  <si>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</si>
  <si>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</si>
  <si>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Fall </t>
    </r>
    <r>
      <rPr>
        <b/>
        <i/>
        <sz val="10"/>
        <color rgb="FF00B050"/>
        <rFont val="Arial"/>
        <family val="2"/>
      </rPr>
      <t>2014</t>
    </r>
    <r>
      <rPr>
        <b/>
        <i/>
        <sz val="10"/>
        <color rgb="FF222222"/>
        <rFont val="Arial"/>
        <family val="2"/>
      </rPr>
      <t xml:space="preserve"> Cohort</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</si>
  <si>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</si>
  <si>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</si>
  <si>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</si>
  <si>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</si>
  <si>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</si>
  <si>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</si>
  <si>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</si>
  <si>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</si>
  <si>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</si>
  <si>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</si>
  <si>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</si>
  <si>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</si>
  <si>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</si>
  <si>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</si>
  <si>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</si>
  <si>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</si>
  <si>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</si>
  <si>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</si>
  <si>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</si>
  <si>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 xml:space="preserve"> </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</si>
  <si>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</si>
  <si>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</si>
  <si>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</si>
  <si>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</si>
  <si>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</si>
  <si>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</si>
  <si>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</si>
  <si>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t xml:space="preserve">Full-time Undergrad 
</t>
    </r>
    <r>
      <rPr>
        <sz val="10"/>
        <rFont val="Arial"/>
        <family val="2"/>
      </rPr>
      <t>(Incl. Fresh)</t>
    </r>
  </si>
  <si>
    <r>
      <t xml:space="preserve">Number of degree-seeking undergraduate students (CDS Item B1 if reporting on Fall </t>
    </r>
    <r>
      <rPr>
        <sz val="10"/>
        <color rgb="FF00B050"/>
        <rFont val="Arial"/>
        <family val="2"/>
      </rPr>
      <t>2021</t>
    </r>
    <r>
      <rPr>
        <sz val="10"/>
        <rFont val="Arial"/>
        <family val="2"/>
      </rPr>
      <t xml:space="preserve"> cohort)</t>
    </r>
  </si>
  <si>
    <r>
      <t xml:space="preserve">Number of students in line </t>
    </r>
    <r>
      <rPr>
        <b/>
        <sz val="10"/>
        <rFont val="Arial"/>
        <family val="2"/>
      </rPr>
      <t>a</t>
    </r>
    <r>
      <rPr>
        <sz val="10"/>
        <rFont val="Arial"/>
        <family val="2"/>
      </rPr>
      <t xml:space="preserve"> who applied for need-based financial aid</t>
    </r>
  </si>
  <si>
    <r>
      <t xml:space="preserve">Number of students in line </t>
    </r>
    <r>
      <rPr>
        <b/>
        <sz val="10"/>
        <rFont val="Arial"/>
        <family val="2"/>
      </rPr>
      <t>b</t>
    </r>
    <r>
      <rPr>
        <sz val="10"/>
        <rFont val="Arial"/>
        <family val="2"/>
      </rPr>
      <t xml:space="preserve"> who were determined to have financial need</t>
    </r>
  </si>
  <si>
    <r>
      <t xml:space="preserve">Number of students in line </t>
    </r>
    <r>
      <rPr>
        <b/>
        <sz val="10"/>
        <rFont val="Arial"/>
        <family val="2"/>
      </rPr>
      <t>c</t>
    </r>
    <r>
      <rPr>
        <sz val="10"/>
        <rFont val="Arial"/>
        <family val="2"/>
      </rPr>
      <t xml:space="preserve"> who were awarded any financial aid</t>
    </r>
  </si>
  <si>
    <r>
      <t xml:space="preserve">Number of students in line </t>
    </r>
    <r>
      <rPr>
        <b/>
        <sz val="10"/>
        <rFont val="Arial"/>
        <family val="2"/>
      </rPr>
      <t>d</t>
    </r>
    <r>
      <rPr>
        <sz val="10"/>
        <rFont val="Arial"/>
        <family val="2"/>
      </rPr>
      <t xml:space="preserve"> who were awarded any need-based scholarship or grant aid</t>
    </r>
  </si>
  <si>
    <r>
      <t xml:space="preserve">Number of students in line </t>
    </r>
    <r>
      <rPr>
        <b/>
        <sz val="10"/>
        <rFont val="Arial"/>
        <family val="2"/>
      </rPr>
      <t>d</t>
    </r>
    <r>
      <rPr>
        <sz val="10"/>
        <rFont val="Arial"/>
        <family val="2"/>
      </rPr>
      <t xml:space="preserve"> who were awarded any need-based self-help aid</t>
    </r>
  </si>
  <si>
    <r>
      <t xml:space="preserve">Number of students in line </t>
    </r>
    <r>
      <rPr>
        <b/>
        <sz val="10"/>
        <rFont val="Arial"/>
        <family val="2"/>
      </rPr>
      <t>d</t>
    </r>
    <r>
      <rPr>
        <sz val="10"/>
        <rFont val="Arial"/>
        <family val="2"/>
      </rPr>
      <t xml:space="preserve"> who were awarded any non-need-based scholarship or grant aid</t>
    </r>
  </si>
  <si>
    <r>
      <t xml:space="preserve">Number of students in line </t>
    </r>
    <r>
      <rPr>
        <b/>
        <sz val="10"/>
        <rFont val="Arial"/>
        <family val="2"/>
      </rPr>
      <t>d</t>
    </r>
    <r>
      <rPr>
        <sz val="10"/>
        <rFont val="Arial"/>
        <family val="2"/>
      </rPr>
      <t xml:space="preserve"> whose need was fully met (</t>
    </r>
    <r>
      <rPr>
        <u/>
        <sz val="10"/>
        <rFont val="Arial"/>
        <family val="2"/>
      </rPr>
      <t>exclude PLUS loans, unsubsidized loans, and private alternative loans</t>
    </r>
    <r>
      <rPr>
        <sz val="10"/>
        <rFont val="Arial"/>
        <family val="2"/>
      </rPr>
      <t>)</t>
    </r>
  </si>
  <si>
    <r>
      <t xml:space="preserve">On average, the percentage of need that was met of students who were awarded any need-based aid. Exclude any aid that was awarded in excess of need as well as any resources that were awarded to replace EFC </t>
    </r>
    <r>
      <rPr>
        <u/>
        <sz val="10"/>
        <rFont val="Arial"/>
        <family val="2"/>
      </rPr>
      <t>(PLUS loans, unsubsidized loans, and private alternative loans)</t>
    </r>
  </si>
  <si>
    <r>
      <t xml:space="preserve">The average financial aid package of those in line </t>
    </r>
    <r>
      <rPr>
        <b/>
        <sz val="10"/>
        <rFont val="Arial"/>
        <family val="2"/>
      </rPr>
      <t>d</t>
    </r>
    <r>
      <rPr>
        <sz val="10"/>
        <rFont val="Arial"/>
        <family val="2"/>
      </rPr>
      <t xml:space="preserve">. Exclude any resources that were awarded to replace EFC </t>
    </r>
    <r>
      <rPr>
        <u/>
        <sz val="10"/>
        <rFont val="Arial"/>
        <family val="2"/>
      </rPr>
      <t>(PLUS loans, unsubsidized loans, and private alternative loans)</t>
    </r>
  </si>
  <si>
    <r>
      <t>Average need-based scholarship and grant award of those in line</t>
    </r>
    <r>
      <rPr>
        <b/>
        <sz val="10"/>
        <rFont val="Arial"/>
        <family val="2"/>
      </rPr>
      <t xml:space="preserve"> e</t>
    </r>
  </si>
  <si>
    <r>
      <t>Average need-based self-help award (</t>
    </r>
    <r>
      <rPr>
        <u/>
        <sz val="10"/>
        <rFont val="Arial"/>
        <family val="2"/>
      </rPr>
      <t>excluding PLUS loans, unsubsidized loans, and private alternative loans</t>
    </r>
    <r>
      <rPr>
        <sz val="10"/>
        <rFont val="Arial"/>
        <family val="2"/>
      </rPr>
      <t xml:space="preserve">) of those in line </t>
    </r>
    <r>
      <rPr>
        <b/>
        <sz val="10"/>
        <rFont val="Arial"/>
        <family val="2"/>
      </rPr>
      <t>f</t>
    </r>
  </si>
  <si>
    <r>
      <t>Average need-based loan (</t>
    </r>
    <r>
      <rPr>
        <u/>
        <sz val="10"/>
        <rFont val="Arial"/>
        <family val="2"/>
      </rPr>
      <t>excluding PLUS loans, unsubsidized loans, and private alternative loans</t>
    </r>
    <r>
      <rPr>
        <sz val="10"/>
        <rFont val="Arial"/>
        <family val="2"/>
      </rPr>
      <t>) of those in line</t>
    </r>
    <r>
      <rPr>
        <b/>
        <sz val="10"/>
        <rFont val="Arial"/>
        <family val="2"/>
      </rPr>
      <t xml:space="preserve"> f </t>
    </r>
    <r>
      <rPr>
        <sz val="10"/>
        <rFont val="Arial"/>
        <family val="2"/>
      </rPr>
      <t>who were awarded a need-based loan</t>
    </r>
  </si>
  <si>
    <r>
      <t xml:space="preserve">Number of students in line </t>
    </r>
    <r>
      <rPr>
        <b/>
        <sz val="10"/>
        <rFont val="Arial"/>
        <family val="2"/>
      </rPr>
      <t>a</t>
    </r>
    <r>
      <rPr>
        <sz val="10"/>
        <rFont val="Arial"/>
        <family val="2"/>
      </rPr>
      <t xml:space="preserve"> who had no financial need and who were awarded institutional non-need-based scholarship or grant aid (exclude those who were awarded athletic awards and tuition benefits)</t>
    </r>
  </si>
  <si>
    <r>
      <t xml:space="preserve">Average dollar amount of institutional non-need-based scholarship and grant aid awarded to students in line </t>
    </r>
    <r>
      <rPr>
        <b/>
        <sz val="10"/>
        <rFont val="Arial"/>
        <family val="2"/>
      </rPr>
      <t>n</t>
    </r>
  </si>
  <si>
    <r>
      <t xml:space="preserve">Number of students in line </t>
    </r>
    <r>
      <rPr>
        <b/>
        <sz val="10"/>
        <rFont val="Arial"/>
        <family val="2"/>
      </rPr>
      <t>a</t>
    </r>
    <r>
      <rPr>
        <sz val="10"/>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</si>
  <si>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10"/>
        <rFont val="Arial"/>
        <family val="2"/>
      </rPr>
      <t>p</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</si>
  <si>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</si>
  <si>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</si>
  <si>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</si>
  <si>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r>
      <rPr>
        <b/>
        <i/>
        <sz val="10"/>
        <rFont val="Arial"/>
        <family val="2"/>
      </rPr>
      <t>Full-time instructional faculty:</t>
    </r>
    <r>
      <rPr>
        <i/>
        <sz val="10"/>
        <rFont val="Arial"/>
        <family val="2"/>
      </rPr>
      <t xml:space="preserve"> </t>
    </r>
    <r>
      <rPr>
        <sz val="10"/>
        <rFont val="Arial"/>
        <family val="2"/>
      </rPr>
      <t>faculty employed on a full-time basis for instruction (including those with released time for research)</t>
    </r>
  </si>
  <si>
    <r>
      <rPr>
        <b/>
        <i/>
        <sz val="10"/>
        <rFont val="Arial"/>
        <family val="2"/>
      </rPr>
      <t>Part-time instructional faculty:</t>
    </r>
    <r>
      <rPr>
        <i/>
        <sz val="10"/>
        <rFont val="Arial"/>
        <family val="2"/>
      </rPr>
      <t xml:space="preserve"> </t>
    </r>
    <r>
      <rPr>
        <sz val="10"/>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</si>
  <si>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10"/>
        <rFont val="Arial"/>
        <family val="2"/>
      </rPr>
      <t>Minority faculty:</t>
    </r>
    <r>
      <rPr>
        <i/>
        <sz val="10"/>
        <rFont val="Arial"/>
        <family val="2"/>
      </rPr>
      <t xml:space="preserve"> </t>
    </r>
    <r>
      <rPr>
        <sz val="10"/>
        <rFont val="Arial"/>
        <family val="2"/>
      </rPr>
      <t xml:space="preserve">includes faculty who designate themselves as Black, non-Hispanic; American Indian or Alaska Native; Asian, Native Hawaiian or other Pacific Islander, or Hispanic. </t>
    </r>
  </si>
  <si>
    <r>
      <rPr>
        <b/>
        <i/>
        <sz val="10"/>
        <rFont val="Arial"/>
        <family val="2"/>
      </rPr>
      <t xml:space="preserve">Doctorate: </t>
    </r>
    <r>
      <rPr>
        <sz val="10"/>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</si>
  <si>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10"/>
        <rFont val="Arial"/>
        <family val="2"/>
      </rPr>
      <t xml:space="preserve">Terminal master’s degree: </t>
    </r>
    <r>
      <rPr>
        <sz val="10"/>
        <rFont val="Arial"/>
        <family val="2"/>
      </rPr>
      <t>a master’s degree that is considered the highest degree in a field: example, M. Arch (in architecture) and MFA (master of fine arts in art or theater).</t>
    </r>
  </si>
  <si>
    <r>
      <rPr>
        <b/>
        <sz val="10"/>
        <rFont val="Arial"/>
        <family val="2"/>
      </rPr>
      <t xml:space="preserve">Degree-Seeking
Undergraduates </t>
    </r>
    <r>
      <rPr>
        <sz val="10"/>
        <rFont val="Arial"/>
        <family val="2"/>
      </rPr>
      <t>(include first-time first-year)</t>
    </r>
  </si>
  <si>
    <r>
      <rPr>
        <b/>
        <sz val="10"/>
        <rFont val="Arial"/>
        <family val="2"/>
      </rPr>
      <t xml:space="preserve">Total
Undergraduates </t>
    </r>
    <r>
      <rPr>
        <sz val="10"/>
        <rFont val="Arial"/>
        <family val="2"/>
      </rPr>
      <t>(both degree- and non-degree-seeking)</t>
    </r>
  </si>
  <si>
    <t>Of the initial cohort, how many did not persist and did not graduate for the following reasons: 
• Death
• Permanently Disability
• Service in the armed forces, 
• Foreign aid service of the federal government
• Official church missions
• Report total allowable exclusions</t>
  </si>
  <si>
    <r>
      <t xml:space="preserve">Total 
</t>
    </r>
    <r>
      <rPr>
        <sz val="10"/>
        <rFont val="Arial"/>
        <family val="2"/>
      </rPr>
      <t>(sum of 3 columns to the left)</t>
    </r>
  </si>
  <si>
    <r>
      <t xml:space="preserve">Initial </t>
    </r>
    <r>
      <rPr>
        <sz val="10"/>
        <color rgb="FF00B050"/>
        <rFont val="Arial"/>
        <family val="2"/>
      </rPr>
      <t>2014</t>
    </r>
    <r>
      <rPr>
        <sz val="10"/>
        <color rgb="FF222222"/>
        <rFont val="Arial"/>
        <family val="2"/>
      </rPr>
      <t xml:space="preserve"> cohort of first-time, full-time, bachelor's (or equivalent) degree-seeking undergraduate students</t>
    </r>
  </si>
  <si>
    <r>
      <t xml:space="preserve">Of the initial </t>
    </r>
    <r>
      <rPr>
        <sz val="10"/>
        <color rgb="FF00B050"/>
        <rFont val="Arial"/>
        <family val="2"/>
      </rPr>
      <t xml:space="preserve">2014 </t>
    </r>
    <r>
      <rPr>
        <sz val="10"/>
        <color rgb="FF222222"/>
        <rFont val="Arial"/>
        <family val="2"/>
      </rPr>
      <t>cohort, how many did not persist and did not graduate for the following reasons: 
• Deceased
• Permanently Disabled
• Armed Forces
• Foreign Aid Service of the Federal Government
• Official church missions
• Report Total Allowable Exclusions</t>
    </r>
  </si>
  <si>
    <r>
      <t xml:space="preserve">Final </t>
    </r>
    <r>
      <rPr>
        <sz val="10"/>
        <color rgb="FF00B050"/>
        <rFont val="Arial"/>
        <family val="2"/>
      </rPr>
      <t>2014</t>
    </r>
    <r>
      <rPr>
        <sz val="10"/>
        <color rgb="FF222222"/>
        <rFont val="Arial"/>
        <family val="2"/>
      </rPr>
      <t xml:space="preserve"> cohort, after adjusting for allowable exclusions</t>
    </r>
  </si>
  <si>
    <r>
      <t xml:space="preserve">Of the initial </t>
    </r>
    <r>
      <rPr>
        <sz val="10"/>
        <color rgb="FF00B050"/>
        <rFont val="Arial"/>
        <family val="2"/>
      </rPr>
      <t>2014</t>
    </r>
    <r>
      <rPr>
        <sz val="10"/>
        <color rgb="FF222222"/>
        <rFont val="Arial"/>
        <family val="2"/>
      </rPr>
      <t xml:space="preserve"> cohort, how many completed the program in four years or less (by Aug. 31, </t>
    </r>
    <r>
      <rPr>
        <sz val="10"/>
        <color rgb="FF00B050"/>
        <rFont val="Arial"/>
        <family val="2"/>
      </rPr>
      <t>2018</t>
    </r>
    <r>
      <rPr>
        <sz val="10"/>
        <color rgb="FF222222"/>
        <rFont val="Arial"/>
        <family val="2"/>
      </rPr>
      <t>)</t>
    </r>
  </si>
  <si>
    <r>
      <t xml:space="preserve">Of the initial </t>
    </r>
    <r>
      <rPr>
        <sz val="10"/>
        <color rgb="FF00B050"/>
        <rFont val="Arial"/>
        <family val="2"/>
      </rPr>
      <t>2014</t>
    </r>
    <r>
      <rPr>
        <sz val="10"/>
        <color rgb="FF222222"/>
        <rFont val="Arial"/>
        <family val="2"/>
      </rPr>
      <t xml:space="preserve"> cohort, how many completed the program in more than four years but in five years or less (after Aug. 31, </t>
    </r>
    <r>
      <rPr>
        <sz val="10"/>
        <color rgb="FF00B050"/>
        <rFont val="Arial"/>
        <family val="2"/>
      </rPr>
      <t>2018</t>
    </r>
    <r>
      <rPr>
        <sz val="10"/>
        <color rgb="FF222222"/>
        <rFont val="Arial"/>
        <family val="2"/>
      </rPr>
      <t xml:space="preserve"> and by Aug. 31, </t>
    </r>
    <r>
      <rPr>
        <sz val="10"/>
        <color rgb="FF00B050"/>
        <rFont val="Arial"/>
        <family val="2"/>
      </rPr>
      <t>2019</t>
    </r>
    <r>
      <rPr>
        <sz val="10"/>
        <color rgb="FF222222"/>
        <rFont val="Arial"/>
        <family val="2"/>
      </rPr>
      <t>)</t>
    </r>
  </si>
  <si>
    <r>
      <t xml:space="preserve">Of the initial </t>
    </r>
    <r>
      <rPr>
        <sz val="10"/>
        <color rgb="FF00B050"/>
        <rFont val="Arial"/>
        <family val="2"/>
      </rPr>
      <t>2014</t>
    </r>
    <r>
      <rPr>
        <sz val="10"/>
        <color rgb="FF222222"/>
        <rFont val="Arial"/>
        <family val="2"/>
      </rPr>
      <t xml:space="preserve"> cohort, how many completed the program in more than five years but in six years or less (after Aug. 31, </t>
    </r>
    <r>
      <rPr>
        <sz val="10"/>
        <color rgb="FF00B050"/>
        <rFont val="Arial"/>
        <family val="2"/>
      </rPr>
      <t>2019</t>
    </r>
    <r>
      <rPr>
        <sz val="10"/>
        <color rgb="FF222222"/>
        <rFont val="Arial"/>
        <family val="2"/>
      </rPr>
      <t xml:space="preserve"> and by Aug. 31, </t>
    </r>
    <r>
      <rPr>
        <sz val="10"/>
        <color rgb="FF00B050"/>
        <rFont val="Arial"/>
        <family val="2"/>
      </rPr>
      <t>2020</t>
    </r>
    <r>
      <rPr>
        <sz val="10"/>
        <color rgb="FF222222"/>
        <rFont val="Arial"/>
        <family val="2"/>
      </rPr>
      <t>)</t>
    </r>
  </si>
  <si>
    <r>
      <t xml:space="preserve">Six-year graduation rate for </t>
    </r>
    <r>
      <rPr>
        <sz val="10"/>
        <color rgb="FF00B050"/>
        <rFont val="Arial"/>
        <family val="2"/>
      </rPr>
      <t>2014</t>
    </r>
    <r>
      <rPr>
        <sz val="10"/>
        <color rgb="FF222222"/>
        <rFont val="Arial"/>
        <family val="2"/>
      </rPr>
      <t xml:space="preserve"> cohort (G divided by C)</t>
    </r>
  </si>
  <si>
    <r>
      <t xml:space="preserve">Initial </t>
    </r>
    <r>
      <rPr>
        <sz val="10"/>
        <color rgb="FF00B050"/>
        <rFont val="Arial"/>
        <family val="2"/>
      </rPr>
      <t>2015</t>
    </r>
    <r>
      <rPr>
        <sz val="10"/>
        <rFont val="Arial"/>
        <family val="2"/>
      </rPr>
      <t xml:space="preserve"> cohort of first-time, full-time, bachelor's (or equivalent) degree-seeking undergraduate students</t>
    </r>
  </si>
  <si>
    <r>
      <t xml:space="preserve">Of the initial </t>
    </r>
    <r>
      <rPr>
        <sz val="10"/>
        <color rgb="FF00B050"/>
        <rFont val="Arial"/>
        <family val="2"/>
      </rPr>
      <t>2015</t>
    </r>
    <r>
      <rPr>
        <sz val="10"/>
        <rFont val="Arial"/>
        <family val="2"/>
      </rPr>
      <t xml:space="preserve"> cohort, how many did not persist and did not graduate for the following reasons: 
• Deceased
• Permanently Disabled
• Armed Forces
• Foreign Aid Service of the Federal Government
• Official church missions
• Report Total Allowable Exclusions</t>
    </r>
  </si>
  <si>
    <r>
      <t xml:space="preserve">Final </t>
    </r>
    <r>
      <rPr>
        <sz val="10"/>
        <color rgb="FF00B050"/>
        <rFont val="Arial"/>
        <family val="2"/>
      </rPr>
      <t>2015</t>
    </r>
    <r>
      <rPr>
        <sz val="10"/>
        <rFont val="Arial"/>
        <family val="2"/>
      </rPr>
      <t xml:space="preserve"> cohort, after adjusting for allowable exclusions</t>
    </r>
  </si>
  <si>
    <r>
      <t xml:space="preserve">Of the initial </t>
    </r>
    <r>
      <rPr>
        <sz val="10"/>
        <color rgb="FF00B050"/>
        <rFont val="Arial"/>
        <family val="2"/>
      </rPr>
      <t>2015</t>
    </r>
    <r>
      <rPr>
        <sz val="10"/>
        <color rgb="FF222222"/>
        <rFont val="Arial"/>
        <family val="2"/>
      </rPr>
      <t xml:space="preserve"> cohort, how many completed the program in four years or less (by Aug. 31, </t>
    </r>
    <r>
      <rPr>
        <sz val="10"/>
        <color rgb="FF00B050"/>
        <rFont val="Arial"/>
        <family val="2"/>
      </rPr>
      <t>2019</t>
    </r>
    <r>
      <rPr>
        <sz val="10"/>
        <color rgb="FF222222"/>
        <rFont val="Arial"/>
        <family val="2"/>
      </rPr>
      <t>)</t>
    </r>
  </si>
  <si>
    <r>
      <t xml:space="preserve">Of the initial </t>
    </r>
    <r>
      <rPr>
        <sz val="10"/>
        <color rgb="FF00B050"/>
        <rFont val="Arial"/>
        <family val="2"/>
      </rPr>
      <t>2015</t>
    </r>
    <r>
      <rPr>
        <sz val="10"/>
        <color rgb="FF222222"/>
        <rFont val="Arial"/>
        <family val="2"/>
      </rPr>
      <t xml:space="preserve"> cohort, how many completed the program in more than four years but in five years or less (after Aug. 31, </t>
    </r>
    <r>
      <rPr>
        <sz val="10"/>
        <color rgb="FF00B050"/>
        <rFont val="Arial"/>
        <family val="2"/>
      </rPr>
      <t>2019</t>
    </r>
    <r>
      <rPr>
        <sz val="10"/>
        <color rgb="FF222222"/>
        <rFont val="Arial"/>
        <family val="2"/>
      </rPr>
      <t xml:space="preserve"> and by Aug. 31, </t>
    </r>
    <r>
      <rPr>
        <sz val="10"/>
        <color rgb="FF00B050"/>
        <rFont val="Arial"/>
        <family val="2"/>
      </rPr>
      <t>2020</t>
    </r>
    <r>
      <rPr>
        <sz val="10"/>
        <color rgb="FF222222"/>
        <rFont val="Arial"/>
        <family val="2"/>
      </rPr>
      <t>)</t>
    </r>
  </si>
  <si>
    <r>
      <t xml:space="preserve">Of the initial </t>
    </r>
    <r>
      <rPr>
        <sz val="10"/>
        <color rgb="FF00B050"/>
        <rFont val="Arial"/>
        <family val="2"/>
      </rPr>
      <t>2015</t>
    </r>
    <r>
      <rPr>
        <sz val="10"/>
        <color rgb="FF222222"/>
        <rFont val="Arial"/>
        <family val="2"/>
      </rPr>
      <t xml:space="preserve"> cohort, how many completed the program in more than five years but in six years or less (after Aug. 31, </t>
    </r>
    <r>
      <rPr>
        <sz val="10"/>
        <color rgb="FF00B050"/>
        <rFont val="Arial"/>
        <family val="2"/>
      </rPr>
      <t>2020</t>
    </r>
    <r>
      <rPr>
        <sz val="10"/>
        <color rgb="FF222222"/>
        <rFont val="Arial"/>
        <family val="2"/>
      </rPr>
      <t xml:space="preserve"> and by Aug. 31, </t>
    </r>
    <r>
      <rPr>
        <sz val="10"/>
        <color rgb="FF00B050"/>
        <rFont val="Arial"/>
        <family val="2"/>
      </rPr>
      <t>2021</t>
    </r>
    <r>
      <rPr>
        <sz val="10"/>
        <color rgb="FF222222"/>
        <rFont val="Arial"/>
        <family val="2"/>
      </rPr>
      <t>)</t>
    </r>
  </si>
  <si>
    <r>
      <t xml:space="preserve">Six-year graduation rate for </t>
    </r>
    <r>
      <rPr>
        <sz val="10"/>
        <color rgb="FF00B050"/>
        <rFont val="Arial"/>
        <family val="2"/>
      </rPr>
      <t>2015</t>
    </r>
    <r>
      <rPr>
        <sz val="10"/>
        <color rgb="FF222222"/>
        <rFont val="Arial"/>
        <family val="2"/>
      </rPr>
      <t xml:space="preserve"> cohort (G divided by C)</t>
    </r>
  </si>
  <si>
    <r>
      <t xml:space="preserve">Please indicate which tests your institution uses for </t>
    </r>
    <r>
      <rPr>
        <b/>
        <sz val="10"/>
        <color indexed="8"/>
        <rFont val="Arial"/>
        <family val="2"/>
      </rPr>
      <t>placement (e.g., state tests):</t>
    </r>
  </si>
  <si>
    <t>Betsy Rhoades</t>
  </si>
  <si>
    <t>Data Steward</t>
  </si>
  <si>
    <t>Library &amp; Information Technology Services</t>
  </si>
  <si>
    <t>Box 16, 520 North Main Street</t>
  </si>
  <si>
    <t>Meadville, Pa 16335</t>
  </si>
  <si>
    <t>814.332.3773</t>
  </si>
  <si>
    <t>brhoades@allegheny.edu</t>
  </si>
  <si>
    <t>X</t>
  </si>
  <si>
    <t>sites.allegheny.edu/institutionalresearch</t>
  </si>
  <si>
    <t>Allegheny College</t>
  </si>
  <si>
    <t>520 North Main Street</t>
  </si>
  <si>
    <t>Meadville, PA 16335</t>
  </si>
  <si>
    <t>814.332.3100</t>
  </si>
  <si>
    <t>https://allegheny.edu</t>
  </si>
  <si>
    <t>814.332.4351</t>
  </si>
  <si>
    <t>800.521.5293</t>
  </si>
  <si>
    <t>Box 5, 520 North Main Street</t>
  </si>
  <si>
    <t>814.337.0431</t>
  </si>
  <si>
    <t>admissions@allegheny.edu</t>
  </si>
  <si>
    <t>https://sites.allegheny.edu/admissions/apply/</t>
  </si>
  <si>
    <t>February 15</t>
  </si>
  <si>
    <t>Allegheny College is a standardized test optional college. Standardized test scores will be considered if submitted. Only highest section scores across all SAT test dates submitted will be considered.</t>
  </si>
  <si>
    <t>March 15</t>
  </si>
  <si>
    <t>May 1</t>
  </si>
  <si>
    <t>1 year</t>
  </si>
  <si>
    <t>November 15</t>
  </si>
  <si>
    <t>November 30</t>
  </si>
  <si>
    <t>February 1</t>
  </si>
  <si>
    <t>December 1</t>
  </si>
  <si>
    <t>January 1</t>
  </si>
  <si>
    <t>College official's report, letter describing reason for transfer, 1 recommendation from college official. GPA from transfer college of 3.0 is recommended.</t>
  </si>
  <si>
    <t>July 1</t>
  </si>
  <si>
    <t>August 1</t>
  </si>
  <si>
    <t>30 days</t>
  </si>
  <si>
    <t>November 1</t>
  </si>
  <si>
    <t>semester hour credits</t>
  </si>
  <si>
    <t>Grade does not transfer, only the credit hours. The amount of credit hours that transfer is the amount that the course is worth at the host institution. Pass/fail credits accepted if host institution states pass is a 'C' or better.</t>
  </si>
  <si>
    <t>semester credit hours</t>
  </si>
  <si>
    <t>Graduate school partnerships, marine biology study program, engineering combined degree programs (3-2), Experiential Learning Term (summer study program), double minor, service learning, pre-professional programs, domestic off-campus semester away study programs, Fulbright International Exchange Scholarship program, Boren Scholarship, Gilman International Scholarship, accelerated master's and doctorate programs, New York Arts Program, Oak Ridge Science Semester, The Philadelphia Center, Newberry Research in the Humanities, Washington Semester.</t>
  </si>
  <si>
    <t>Students must major in one academic division or interdivisional area of study and minor in another. All students must fulfill liberal arts studies requirements of 4 credit hours in each of 8 specified areas of inquiry. Additional required courses include First-year first seminar, First-year second seminar, a sophomore writing and speaking seminar and junior seminar. All graduating seniors complete an independent research thesis and an oral defense of the thesis.</t>
  </si>
  <si>
    <t>x</t>
  </si>
  <si>
    <t>Edinboro University of Pa.</t>
  </si>
  <si>
    <t>Private loans from commercial lenders</t>
  </si>
  <si>
    <t>Veteran's Educational Benefits, Yellow Ribbon Program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</si>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</sst>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
  </numFmts>
  <fonts count="5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10"/>
      <color indexed="12"/>
      <name val="Arial"/>
      <family val="2"/>
    </font>
    <font>
      <u/>
      <sz val="10"/>
      <name val="Arial"/>
      <family val="2"/>
    </font>
    <font>
      <b/>
      <sz val="10"/>
      <color theme="0"/>
      <name val="Arial"/>
      <family val="2"/>
    </font>
    <font>
      <sz val="10"/>
      <color theme="0"/>
      <name val="Arial"/>
      <family val="2"/>
    </font>
    <font>
      <b/>
      <sz val="10"/>
      <color rgb="FF222222"/>
      <name val="Arial"/>
      <family val="2"/>
    </font>
    <font>
      <b/>
      <i/>
      <sz val="10"/>
      <color rgb="FF222222"/>
      <name val="Arial"/>
      <family val="2"/>
    </font>
    <font>
      <sz val="10"/>
      <color rgb="FF000000"/>
      <name val="Arial"/>
      <family val="2"/>
    </font>
    <font>
      <sz val="12"/>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u/>
      <sz val="10"/>
      <color rgb="FF00B050"/>
      <name val="Arial"/>
      <family val="2"/>
    </font>
    <font>
      <sz val="10"/>
      <color rgb="FF00B050"/>
      <name val="Arial"/>
      <family val="2"/>
    </font>
    <font>
      <b/>
      <sz val="10"/>
      <color rgb="FF00B050"/>
      <name val="Arial"/>
      <family val="2"/>
    </font>
    <font>
      <b/>
      <i/>
      <sz val="10"/>
      <color rgb="FF00B050"/>
      <name val="Arial"/>
      <family val="2"/>
    </font>
    <font>
      <sz val="10"/>
      <color rgb="FF22222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687">
    <xf numFmtId="0" fontId="0" fillId="0" borderId="0" xfId="0"/>
    <xf numFmtId="0" fontId="18"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0"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0" fillId="0" borderId="0" xfId="0" applyFont="1" applyAlignment="1" applyProtection="1">
      <alignment horizontal="left" vertical="top"/>
    </xf>
    <xf numFmtId="0" fontId="21" fillId="0" borderId="0" xfId="0" applyFont="1" applyFill="1" applyBorder="1" applyProtection="1"/>
    <xf numFmtId="49" fontId="21" fillId="0" borderId="0" xfId="0" applyNumberFormat="1" applyFont="1" applyBorder="1" applyAlignment="1" applyProtection="1">
      <alignment horizontal="center" vertical="center"/>
    </xf>
    <xf numFmtId="0" fontId="21" fillId="0" borderId="0" xfId="0" applyFont="1" applyAlignment="1" applyProtection="1">
      <alignment horizontal="left" vertical="top"/>
    </xf>
    <xf numFmtId="0" fontId="21"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0" fontId="5" fillId="0" borderId="0" xfId="0" applyFont="1" applyBorder="1" applyAlignment="1" applyProtection="1">
      <alignment vertical="center"/>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 fillId="0" borderId="1" xfId="0" applyFont="1" applyBorder="1" applyAlignment="1" applyProtection="1">
      <alignment horizontal="left" vertical="center" wrapText="1"/>
    </xf>
    <xf numFmtId="0" fontId="27"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 fillId="0" borderId="1" xfId="0" applyFont="1" applyBorder="1" applyAlignment="1" applyProtection="1">
      <alignment horizontal="center"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0" xfId="0" applyFont="1" applyProtection="1"/>
    <xf numFmtId="0" fontId="3" fillId="0" borderId="0" xfId="0" applyFont="1" applyFill="1" applyBorder="1" applyAlignment="1" applyProtection="1">
      <alignment horizontal="left" vertical="top"/>
    </xf>
    <xf numFmtId="0" fontId="28"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24"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25"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3"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 fillId="0" borderId="0" xfId="0" applyFont="1" applyFill="1" applyAlignment="1" applyProtection="1">
      <alignment vertical="top"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34" fillId="0" borderId="0" xfId="0" applyFont="1" applyAlignment="1" applyProtection="1">
      <alignment horizontal="justify" vertical="center"/>
    </xf>
    <xf numFmtId="0" fontId="37" fillId="0" borderId="0" xfId="0" applyFont="1" applyAlignment="1" applyProtection="1">
      <alignment horizontal="justify" vertical="center"/>
    </xf>
    <xf numFmtId="0" fontId="36" fillId="0" borderId="0" xfId="0" applyFont="1" applyAlignment="1" applyProtection="1">
      <alignment horizontal="justify" vertical="center"/>
    </xf>
    <xf numFmtId="0" fontId="40" fillId="0" borderId="0" xfId="0" applyFont="1" applyAlignment="1" applyProtection="1">
      <alignment horizontal="justify" vertical="center"/>
    </xf>
    <xf numFmtId="0" fontId="38" fillId="0" borderId="0" xfId="0" applyFont="1" applyAlignment="1" applyProtection="1">
      <alignment horizontal="justify" vertical="center"/>
    </xf>
    <xf numFmtId="0" fontId="42" fillId="0" borderId="0" xfId="0" applyFont="1" applyAlignment="1" applyProtection="1">
      <alignment horizontal="justify" vertical="center"/>
    </xf>
    <xf numFmtId="0" fontId="45" fillId="0" borderId="0" xfId="0" applyFont="1" applyAlignment="1" applyProtection="1">
      <alignment horizontal="justify" vertical="center"/>
    </xf>
    <xf numFmtId="0" fontId="39" fillId="0" borderId="0" xfId="0" applyFont="1" applyAlignment="1" applyProtection="1">
      <alignment horizontal="justify" vertical="center"/>
    </xf>
    <xf numFmtId="0" fontId="46" fillId="0" borderId="0" xfId="0" applyFont="1" applyAlignment="1" applyProtection="1">
      <alignment horizontal="justify" vertical="center"/>
    </xf>
    <xf numFmtId="0" fontId="47" fillId="0" borderId="0" xfId="0" applyFont="1" applyAlignment="1" applyProtection="1">
      <alignment horizontal="center" vertical="center"/>
    </xf>
    <xf numFmtId="0" fontId="0" fillId="0" borderId="13" xfId="0" applyBorder="1" applyAlignment="1" applyProtection="1">
      <alignment horizontal="left" vertical="top" wrapText="1"/>
    </xf>
    <xf numFmtId="0" fontId="1" fillId="0" borderId="2" xfId="0" applyFont="1" applyBorder="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3" fillId="0" borderId="1" xfId="0" applyFont="1" applyBorder="1" applyAlignment="1" applyProtection="1">
      <alignment vertical="center"/>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3" fillId="5" borderId="1" xfId="0" applyFont="1" applyFill="1" applyBorder="1" applyAlignment="1" applyProtection="1">
      <alignment horizont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 fillId="5" borderId="1" xfId="0" applyFont="1" applyFill="1" applyBorder="1" applyProtection="1"/>
    <xf numFmtId="0" fontId="1" fillId="5" borderId="5" xfId="0" applyFont="1" applyFill="1" applyBorder="1" applyProtection="1"/>
    <xf numFmtId="0" fontId="1" fillId="0" borderId="0" xfId="0" applyFont="1" applyProtection="1"/>
    <xf numFmtId="0" fontId="1" fillId="0" borderId="1" xfId="0" applyFont="1" applyBorder="1" applyAlignment="1" applyProtection="1">
      <alignment vertical="top"/>
    </xf>
    <xf numFmtId="0" fontId="11" fillId="0" borderId="0" xfId="0" applyFont="1" applyFill="1" applyBorder="1" applyAlignment="1" applyProtection="1">
      <alignment horizontal="center" vertical="center"/>
    </xf>
    <xf numFmtId="2" fontId="1" fillId="0" borderId="0" xfId="0" applyNumberFormat="1" applyFont="1" applyBorder="1" applyAlignment="1" applyProtection="1">
      <alignment horizontal="center" wrapText="1"/>
    </xf>
    <xf numFmtId="0" fontId="3" fillId="0" borderId="1" xfId="0" applyFont="1" applyBorder="1" applyAlignment="1" applyProtection="1">
      <alignment vertical="top"/>
    </xf>
    <xf numFmtId="0" fontId="1" fillId="0" borderId="5" xfId="0" applyFont="1" applyBorder="1" applyAlignment="1" applyProtection="1">
      <alignment vertical="top" wrapText="1"/>
    </xf>
    <xf numFmtId="171" fontId="1" fillId="0" borderId="1" xfId="2" applyNumberFormat="1" applyFont="1" applyBorder="1" applyAlignment="1" applyProtection="1">
      <alignment horizontal="center" vertical="center"/>
    </xf>
    <xf numFmtId="0" fontId="1" fillId="0" borderId="5" xfId="0" applyFont="1" applyBorder="1" applyAlignment="1" applyProtection="1">
      <alignment vertical="center" wrapText="1"/>
    </xf>
    <xf numFmtId="172" fontId="1" fillId="0" borderId="1" xfId="2" applyNumberFormat="1" applyFont="1" applyBorder="1" applyAlignment="1" applyProtection="1">
      <alignment horizontal="center" vertical="center"/>
    </xf>
    <xf numFmtId="0" fontId="1" fillId="0" borderId="12"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1" xfId="0" applyFont="1"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9"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5" borderId="1" xfId="0" applyFont="1" applyFill="1" applyBorder="1" applyAlignment="1" applyProtection="1">
      <alignment horizontal="center" vertical="center" wrapText="1"/>
    </xf>
    <xf numFmtId="0" fontId="52" fillId="0" borderId="1" xfId="0" applyFont="1" applyBorder="1" applyAlignment="1" applyProtection="1">
      <alignment horizontal="left" vertical="center" wrapText="1"/>
    </xf>
    <xf numFmtId="0" fontId="52" fillId="0" borderId="1" xfId="0" applyFont="1" applyBorder="1" applyAlignment="1" applyProtection="1">
      <alignment vertical="center" wrapText="1"/>
    </xf>
    <xf numFmtId="0" fontId="3" fillId="5" borderId="5" xfId="0" applyFont="1" applyFill="1" applyBorder="1" applyAlignment="1" applyProtection="1">
      <alignment horizontal="center" wrapText="1"/>
    </xf>
    <xf numFmtId="0" fontId="3" fillId="5" borderId="3" xfId="0" applyFont="1" applyFill="1" applyBorder="1" applyAlignment="1" applyProtection="1">
      <alignment horizontal="center" vertical="center" wrapText="1"/>
    </xf>
    <xf numFmtId="0" fontId="3" fillId="0" borderId="12" xfId="0" applyFont="1" applyFill="1" applyBorder="1" applyAlignment="1" applyProtection="1">
      <alignment vertical="center"/>
    </xf>
    <xf numFmtId="10" fontId="1" fillId="0" borderId="12" xfId="4" applyNumberFormat="1" applyFont="1" applyFill="1" applyBorder="1" applyAlignment="1" applyProtection="1">
      <alignment horizontal="center" vertical="center"/>
    </xf>
    <xf numFmtId="49" fontId="1" fillId="0" borderId="12" xfId="0" applyNumberFormat="1" applyFont="1" applyFill="1" applyBorder="1" applyAlignment="1" applyProtection="1">
      <alignment horizontal="left" vertical="center" indent="2"/>
    </xf>
    <xf numFmtId="0" fontId="11" fillId="0" borderId="1" xfId="0" quotePrefix="1" applyFont="1" applyBorder="1" applyAlignment="1" applyProtection="1">
      <alignment horizontal="center" vertical="top" wrapText="1"/>
    </xf>
    <xf numFmtId="0" fontId="11" fillId="4"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11" fillId="0" borderId="1" xfId="0" quotePrefix="1" applyFont="1" applyFill="1" applyBorder="1" applyAlignment="1" applyProtection="1">
      <alignment horizontal="center" vertical="top" wrapText="1"/>
    </xf>
    <xf numFmtId="0" fontId="11" fillId="0" borderId="1" xfId="0" applyFont="1" applyFill="1" applyBorder="1" applyAlignment="1" applyProtection="1">
      <alignment horizontal="center" vertical="top" wrapText="1"/>
    </xf>
    <xf numFmtId="0" fontId="1" fillId="0" borderId="1" xfId="0" applyFont="1" applyFill="1" applyBorder="1" applyAlignment="1" applyProtection="1">
      <alignment vertical="top" wrapText="1"/>
    </xf>
    <xf numFmtId="0" fontId="1" fillId="0" borderId="1"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Protection="1"/>
    <xf numFmtId="0" fontId="1" fillId="5" borderId="1" xfId="0" applyFont="1" applyFill="1" applyBorder="1" applyAlignment="1" applyProtection="1">
      <alignment horizontal="center"/>
    </xf>
    <xf numFmtId="0" fontId="3" fillId="5" borderId="1" xfId="0" applyFont="1" applyFill="1" applyBorder="1" applyAlignment="1" applyProtection="1">
      <alignment horizontal="center"/>
    </xf>
    <xf numFmtId="0" fontId="18" fillId="0" borderId="1" xfId="3" applyBorder="1" applyAlignment="1" applyProtection="1">
      <alignment horizontal="left" vertical="top" wrapText="1"/>
    </xf>
    <xf numFmtId="0" fontId="0" fillId="0" borderId="6" xfId="0" applyBorder="1" applyAlignment="1" applyProtection="1">
      <alignment horizontal="center"/>
    </xf>
    <xf numFmtId="37" fontId="1" fillId="0" borderId="1" xfId="1" applyNumberFormat="1" applyBorder="1" applyAlignment="1" applyProtection="1">
      <alignment horizontal="center"/>
    </xf>
    <xf numFmtId="37" fontId="3" fillId="0" borderId="1" xfId="1" applyNumberFormat="1" applyFont="1" applyBorder="1" applyAlignment="1" applyProtection="1">
      <alignment horizontal="center"/>
    </xf>
    <xf numFmtId="0" fontId="5" fillId="5" borderId="9" xfId="0" applyFont="1" applyFill="1" applyBorder="1" applyAlignment="1" applyProtection="1">
      <alignment horizontal="center"/>
    </xf>
    <xf numFmtId="0" fontId="5" fillId="5" borderId="5" xfId="0" applyFont="1" applyFill="1" applyBorder="1" applyAlignment="1" applyProtection="1">
      <alignment horizontal="center"/>
    </xf>
    <xf numFmtId="0" fontId="4" fillId="0" borderId="1" xfId="0" applyFont="1" applyFill="1" applyBorder="1" applyAlignment="1" applyProtection="1">
      <alignment horizontal="center"/>
    </xf>
    <xf numFmtId="37" fontId="3" fillId="0" borderId="1" xfId="0" applyNumberFormat="1" applyFont="1" applyFill="1" applyBorder="1" applyAlignment="1" applyProtection="1">
      <alignment horizontal="center"/>
    </xf>
    <xf numFmtId="0" fontId="3" fillId="0" borderId="15" xfId="0" applyFont="1" applyFill="1" applyBorder="1" applyAlignment="1" applyProtection="1">
      <alignment horizontal="center"/>
    </xf>
    <xf numFmtId="37" fontId="0" fillId="0" borderId="1" xfId="0" applyNumberFormat="1" applyBorder="1" applyAlignment="1" applyProtection="1">
      <alignment horizontal="center"/>
    </xf>
    <xf numFmtId="37" fontId="3" fillId="0" borderId="1" xfId="0" applyNumberFormat="1" applyFont="1" applyBorder="1" applyAlignment="1" applyProtection="1">
      <alignment horizontal="center"/>
    </xf>
    <xf numFmtId="170" fontId="1" fillId="0" borderId="1" xfId="0" applyNumberFormat="1" applyFont="1" applyBorder="1" applyAlignment="1" applyProtection="1">
      <alignment horizontal="center" vertical="center" wrapText="1"/>
    </xf>
    <xf numFmtId="170" fontId="0" fillId="0" borderId="1" xfId="0" applyNumberFormat="1" applyBorder="1" applyAlignment="1" applyProtection="1">
      <alignment horizontal="center" vertical="center"/>
    </xf>
    <xf numFmtId="16" fontId="1" fillId="0" borderId="2" xfId="0" quotePrefix="1" applyNumberFormat="1" applyFont="1" applyBorder="1" applyAlignment="1" applyProtection="1">
      <alignment horizontal="center"/>
    </xf>
    <xf numFmtId="0" fontId="1" fillId="0" borderId="2" xfId="0" quotePrefix="1" applyFont="1" applyBorder="1" applyAlignment="1" applyProtection="1">
      <alignment horizontal="center"/>
    </xf>
    <xf numFmtId="0" fontId="1" fillId="0" borderId="1" xfId="0" applyFont="1" applyFill="1" applyBorder="1" applyAlignment="1" applyProtection="1">
      <alignment horizontal="center" vertical="top"/>
    </xf>
    <xf numFmtId="9" fontId="1" fillId="0" borderId="1" xfId="0" applyNumberFormat="1" applyFont="1" applyBorder="1" applyAlignment="1" applyProtection="1">
      <alignment horizontal="center"/>
    </xf>
    <xf numFmtId="9" fontId="11" fillId="0" borderId="1" xfId="0" applyNumberFormat="1" applyFont="1" applyBorder="1" applyAlignment="1" applyProtection="1">
      <alignment horizontal="center" vertical="top"/>
    </xf>
    <xf numFmtId="9" fontId="1" fillId="0" borderId="1" xfId="4" applyNumberFormat="1" applyFont="1" applyBorder="1" applyAlignment="1" applyProtection="1">
      <alignment horizontal="center"/>
    </xf>
    <xf numFmtId="9" fontId="1" fillId="0" borderId="1" xfId="0" applyNumberFormat="1" applyFont="1" applyBorder="1" applyAlignment="1" applyProtection="1">
      <alignment horizontal="center" wrapText="1"/>
    </xf>
    <xf numFmtId="9" fontId="1" fillId="0" borderId="3" xfId="0" applyNumberFormat="1" applyFont="1" applyBorder="1" applyAlignment="1" applyProtection="1">
      <alignment horizontal="center"/>
    </xf>
    <xf numFmtId="9" fontId="1" fillId="0" borderId="15" xfId="0" applyNumberFormat="1" applyFont="1" applyBorder="1" applyAlignment="1" applyProtection="1">
      <alignment horizontal="center"/>
    </xf>
    <xf numFmtId="2" fontId="1" fillId="0" borderId="3" xfId="0" applyNumberFormat="1" applyFont="1" applyBorder="1" applyAlignment="1" applyProtection="1">
      <alignment horizontal="center" vertical="center"/>
    </xf>
    <xf numFmtId="167" fontId="1" fillId="0" borderId="1" xfId="0" quotePrefix="1" applyNumberFormat="1" applyFont="1" applyBorder="1" applyAlignment="1" applyProtection="1">
      <alignment horizontal="center" vertical="center"/>
    </xf>
    <xf numFmtId="16" fontId="1" fillId="0" borderId="9" xfId="0" quotePrefix="1" applyNumberFormat="1" applyFont="1" applyBorder="1" applyAlignment="1" applyProtection="1">
      <alignment horizontal="center"/>
    </xf>
    <xf numFmtId="167" fontId="1" fillId="0" borderId="2" xfId="0" quotePrefix="1" applyNumberFormat="1" applyFont="1" applyBorder="1" applyAlignment="1" applyProtection="1">
      <alignment horizontal="center"/>
    </xf>
    <xf numFmtId="3" fontId="1" fillId="5" borderId="1" xfId="0" applyNumberFormat="1" applyFont="1" applyFill="1" applyBorder="1" applyAlignment="1" applyProtection="1">
      <alignment horizontal="center"/>
    </xf>
    <xf numFmtId="0" fontId="1" fillId="0" borderId="2" xfId="0" quotePrefix="1" applyFont="1" applyBorder="1" applyAlignment="1" applyProtection="1">
      <alignment horizontal="left" indent="1"/>
    </xf>
    <xf numFmtId="9" fontId="11" fillId="0" borderId="1" xfId="0" applyNumberFormat="1" applyFont="1" applyBorder="1" applyAlignment="1" applyProtection="1">
      <alignment horizontal="center" vertical="top" wrapText="1"/>
    </xf>
    <xf numFmtId="9" fontId="11" fillId="0" borderId="1" xfId="0" applyNumberFormat="1" applyFont="1" applyFill="1" applyBorder="1" applyAlignment="1" applyProtection="1">
      <alignment horizontal="center" vertical="top" wrapText="1"/>
    </xf>
    <xf numFmtId="9" fontId="1" fillId="0" borderId="12" xfId="4" applyNumberFormat="1" applyFont="1" applyFill="1" applyBorder="1" applyAlignment="1" applyProtection="1">
      <alignment horizontal="center" vertical="center"/>
    </xf>
    <xf numFmtId="9" fontId="3" fillId="0" borderId="1" xfId="4" applyNumberFormat="1" applyFont="1" applyBorder="1" applyAlignment="1" applyProtection="1">
      <alignment horizontal="center" vertical="center"/>
    </xf>
    <xf numFmtId="5" fontId="1" fillId="0" borderId="1" xfId="0" quotePrefix="1" applyNumberFormat="1" applyFont="1" applyBorder="1" applyAlignment="1" applyProtection="1">
      <alignment horizontal="center"/>
    </xf>
    <xf numFmtId="169" fontId="1" fillId="0" borderId="1" xfId="0" quotePrefix="1" applyNumberFormat="1" applyFont="1" applyBorder="1" applyAlignment="1" applyProtection="1">
      <alignment horizontal="center"/>
    </xf>
    <xf numFmtId="5" fontId="1" fillId="0" borderId="1" xfId="0" applyNumberFormat="1" applyFont="1" applyBorder="1" applyAlignment="1" applyProtection="1">
      <alignment horizontal="center"/>
    </xf>
    <xf numFmtId="169" fontId="3" fillId="0" borderId="1" xfId="0" applyNumberFormat="1" applyFont="1" applyBorder="1" applyAlignment="1" applyProtection="1">
      <alignment horizontal="center"/>
    </xf>
    <xf numFmtId="0" fontId="3" fillId="5" borderId="5" xfId="0" applyFont="1" applyFill="1" applyBorder="1" applyAlignment="1" applyProtection="1">
      <alignment horizontal="center"/>
    </xf>
    <xf numFmtId="169" fontId="1" fillId="0" borderId="1" xfId="0" applyNumberFormat="1" applyFont="1" applyBorder="1" applyAlignment="1" applyProtection="1">
      <alignment horizontal="center"/>
    </xf>
    <xf numFmtId="169" fontId="1" fillId="0" borderId="5" xfId="0" applyNumberFormat="1" applyFont="1" applyBorder="1" applyAlignment="1" applyProtection="1">
      <alignment horizontal="center"/>
    </xf>
    <xf numFmtId="172" fontId="1" fillId="0" borderId="1" xfId="2" quotePrefix="1" applyNumberFormat="1" applyFont="1" applyBorder="1" applyAlignment="1" applyProtection="1">
      <alignment horizontal="center" vertical="center"/>
    </xf>
    <xf numFmtId="1" fontId="1" fillId="0" borderId="1" xfId="0" applyNumberFormat="1" applyFont="1" applyFill="1" applyBorder="1" applyAlignment="1" applyProtection="1">
      <alignment horizontal="center" vertical="center" wrapText="1"/>
    </xf>
    <xf numFmtId="3" fontId="1" fillId="0" borderId="1" xfId="0" quotePrefix="1" applyNumberFormat="1" applyFont="1" applyFill="1" applyBorder="1" applyAlignment="1" applyProtection="1">
      <alignment horizontal="center" vertical="center" wrapText="1"/>
    </xf>
    <xf numFmtId="168" fontId="1" fillId="0" borderId="1" xfId="0" quotePrefix="1" applyNumberFormat="1" applyFont="1" applyFill="1" applyBorder="1" applyAlignment="1" applyProtection="1">
      <alignment horizontal="center" vertical="center"/>
    </xf>
    <xf numFmtId="9" fontId="1" fillId="0" borderId="12" xfId="0" applyNumberFormat="1"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0" quotePrefix="1"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8"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8"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30" fillId="0" borderId="0" xfId="0" applyFont="1" applyAlignment="1" applyProtection="1">
      <alignment horizontal="left" vertical="top" wrapText="1"/>
    </xf>
    <xf numFmtId="0" fontId="1" fillId="0" borderId="15" xfId="0" applyFont="1" applyFill="1" applyBorder="1" applyAlignment="1" applyProtection="1">
      <alignment horizontal="left" vertical="top" wrapText="1"/>
    </xf>
    <xf numFmtId="0" fontId="1" fillId="0" borderId="14" xfId="0" applyFont="1" applyBorder="1" applyAlignment="1" applyProtection="1">
      <alignment horizontal="left" vertical="top" wrapText="1"/>
    </xf>
    <xf numFmtId="0" fontId="0" fillId="0" borderId="16" xfId="0" applyBorder="1" applyAlignment="1" applyProtection="1">
      <alignment horizontal="left" vertical="top" wrapText="1"/>
    </xf>
    <xf numFmtId="0" fontId="0" fillId="0" borderId="0" xfId="0" applyAlignment="1" applyProtection="1">
      <alignment horizontal="left" vertical="top" wrapText="1"/>
    </xf>
    <xf numFmtId="0" fontId="3" fillId="0" borderId="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2"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1" fillId="0" borderId="2" xfId="0" applyFont="1" applyFill="1" applyBorder="1" applyAlignment="1" applyProtection="1">
      <alignment horizontal="left"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1" fillId="5" borderId="1" xfId="0" applyFont="1" applyFill="1" applyBorder="1" applyAlignment="1" applyProtection="1">
      <alignment horizontal="center"/>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1"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16"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0" borderId="2" xfId="0" applyFont="1" applyBorder="1" applyAlignment="1" applyProtection="1">
      <alignment horizontal="left" vertical="top" wrapText="1"/>
    </xf>
    <xf numFmtId="0" fontId="1" fillId="0" borderId="14" xfId="0" applyFont="1" applyBorder="1" applyAlignment="1" applyProtection="1">
      <alignment horizontal="left"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16"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6" xfId="0" applyFont="1" applyBorder="1" applyAlignment="1" applyProtection="1"/>
    <xf numFmtId="0" fontId="1" fillId="0" borderId="0" xfId="0" applyFont="1" applyBorder="1" applyAlignment="1" applyProtection="1">
      <alignment horizontal="left" vertical="top" wrapText="1" indent="1"/>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3" fillId="0" borderId="0" xfId="0" applyFont="1" applyAlignment="1" applyProtection="1">
      <alignment horizontal="left" vertical="top" wrapText="1"/>
    </xf>
    <xf numFmtId="0" fontId="1" fillId="0" borderId="0" xfId="0" applyFont="1" applyBorder="1" applyAlignment="1" applyProtection="1">
      <alignment horizontal="left" vertical="top" wrapText="1" indent="10"/>
    </xf>
    <xf numFmtId="0" fontId="12" fillId="0" borderId="0" xfId="0" applyFont="1" applyFill="1" applyBorder="1" applyAlignment="1" applyProtection="1"/>
    <xf numFmtId="0" fontId="1" fillId="0" borderId="0" xfId="0" applyFont="1" applyAlignment="1" applyProtection="1">
      <alignment horizontal="center" vertical="center"/>
    </xf>
    <xf numFmtId="0" fontId="1" fillId="0" borderId="1"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4" xfId="0" applyFont="1" applyBorder="1" applyAlignment="1" applyProtection="1">
      <alignment horizontal="left" vertical="top" wrapText="1" indent="8"/>
    </xf>
    <xf numFmtId="0" fontId="1" fillId="0" borderId="16"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1" fillId="0" borderId="0" xfId="0" applyFont="1" applyFill="1" applyBorder="1" applyAlignment="1" applyProtection="1">
      <alignment horizontal="left" indent="12"/>
    </xf>
    <xf numFmtId="0" fontId="11" fillId="0" borderId="0" xfId="0" applyFont="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indent="6"/>
    </xf>
    <xf numFmtId="0" fontId="1" fillId="0" borderId="0" xfId="0" applyFont="1" applyFill="1" applyAlignment="1" applyProtection="1">
      <alignment horizontal="left" wrapText="1"/>
    </xf>
    <xf numFmtId="0" fontId="3" fillId="0" borderId="0" xfId="0" applyFont="1" applyFill="1" applyBorder="1" applyAlignment="1" applyProtection="1">
      <alignment horizontal="left" vertical="top" wrapText="1"/>
    </xf>
    <xf numFmtId="0" fontId="11" fillId="0" borderId="0" xfId="0" applyFont="1" applyBorder="1" applyAlignment="1" applyProtection="1">
      <alignmen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 xfId="0" applyFont="1" applyBorder="1" applyAlignment="1" applyProtection="1">
      <alignment horizontal="center" vertical="center" wrapText="1"/>
    </xf>
    <xf numFmtId="0" fontId="1"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1" fillId="0" borderId="0" xfId="0" applyFont="1" applyAlignment="1" applyProtection="1">
      <alignment vertical="top"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24" fillId="0" borderId="14" xfId="0" applyFont="1" applyBorder="1" applyAlignment="1" applyProtection="1">
      <alignment wrapText="1"/>
    </xf>
    <xf numFmtId="0" fontId="1" fillId="0" borderId="16" xfId="0" applyFont="1" applyBorder="1" applyAlignment="1" applyProtection="1">
      <alignment wrapText="1"/>
    </xf>
    <xf numFmtId="0" fontId="1"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24" fillId="0" borderId="0" xfId="0" applyFont="1" applyBorder="1" applyAlignment="1" applyProtection="1">
      <alignment horizontal="left"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16"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19"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0"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 fillId="0" borderId="1" xfId="0" applyFont="1" applyBorder="1" applyProtection="1"/>
    <xf numFmtId="0" fontId="1" fillId="5" borderId="1" xfId="0" applyFont="1" applyFill="1" applyBorder="1" applyProtection="1"/>
    <xf numFmtId="0" fontId="32" fillId="0" borderId="0" xfId="0" applyFont="1" applyAlignment="1" applyProtection="1">
      <alignment horizontal="left" vertical="top" wrapText="1"/>
    </xf>
    <xf numFmtId="0" fontId="33"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top"/>
    </xf>
    <xf numFmtId="0" fontId="1"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5" fillId="0" borderId="0" xfId="0" applyFont="1" applyFill="1" applyAlignment="1" applyProtection="1">
      <alignment horizontal="left" vertical="top" wrapText="1"/>
    </xf>
    <xf numFmtId="0" fontId="1" fillId="0" borderId="0" xfId="0" applyFont="1" applyFill="1" applyAlignment="1" applyProtection="1">
      <alignment horizontal="left" vertical="top" wrapText="1"/>
    </xf>
    <xf numFmtId="0" fontId="5" fillId="0" borderId="0" xfId="0" applyFont="1" applyAlignment="1" applyProtection="1">
      <alignment horizontal="left" vertical="top" wrapText="1"/>
    </xf>
    <xf numFmtId="0" fontId="1"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xf numFmtId="173" fontId="1" fillId="0" borderId="1" xfId="0" applyNumberFormat="1" applyFont="1" applyBorder="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ites.allegheny.edu/admissions/apply/" TargetMode="External"/><Relationship Id="rId2" Type="http://schemas.openxmlformats.org/officeDocument/2006/relationships/hyperlink" Target="mailto:admissions@allegheny.edu" TargetMode="External"/><Relationship Id="rId1" Type="http://schemas.openxmlformats.org/officeDocument/2006/relationships/hyperlink" Target="https://allegheny.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abSelected="1" showRuler="0" view="pageLayout" topLeftCell="A22" zoomScaleNormal="100" workbookViewId="0">
      <selection activeCell="D23" sqref="D23"/>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35" t="s">
        <v>137</v>
      </c>
      <c r="B1" s="435"/>
      <c r="C1" s="435"/>
      <c r="D1" s="436"/>
    </row>
    <row r="2" spans="1:6">
      <c r="C2" s="437"/>
      <c r="D2" s="437"/>
    </row>
    <row r="3" spans="1:6">
      <c r="A3" s="5" t="s">
        <v>84</v>
      </c>
      <c r="B3" s="6" t="s">
        <v>85</v>
      </c>
      <c r="C3" s="7"/>
      <c r="D3" s="7"/>
    </row>
    <row r="4" spans="1:6">
      <c r="A4" s="5"/>
      <c r="B4" s="8" t="s">
        <v>86</v>
      </c>
      <c r="C4" s="7"/>
      <c r="D4" s="9" t="s">
        <v>1145</v>
      </c>
    </row>
    <row r="5" spans="1:6">
      <c r="A5" s="5"/>
      <c r="B5" s="8" t="s">
        <v>87</v>
      </c>
      <c r="C5" s="7"/>
      <c r="D5" s="9" t="s">
        <v>1146</v>
      </c>
    </row>
    <row r="6" spans="1:6">
      <c r="A6" s="5"/>
      <c r="B6" s="8" t="s">
        <v>88</v>
      </c>
      <c r="C6" s="7"/>
      <c r="D6" s="9" t="s">
        <v>1147</v>
      </c>
    </row>
    <row r="7" spans="1:6">
      <c r="A7" s="5"/>
      <c r="B7" s="8" t="s">
        <v>139</v>
      </c>
      <c r="C7" s="7"/>
      <c r="D7" s="9" t="s">
        <v>1148</v>
      </c>
    </row>
    <row r="8" spans="1:6">
      <c r="A8" s="5"/>
      <c r="B8" s="10" t="s">
        <v>89</v>
      </c>
      <c r="C8" s="7"/>
      <c r="D8" s="9" t="s">
        <v>1149</v>
      </c>
    </row>
    <row r="9" spans="1:6">
      <c r="A9" s="5"/>
      <c r="B9" s="8" t="s">
        <v>90</v>
      </c>
      <c r="C9" s="7"/>
      <c r="D9" s="9" t="s">
        <v>1150</v>
      </c>
    </row>
    <row r="10" spans="1:6">
      <c r="A10" s="5"/>
      <c r="B10" s="8" t="s">
        <v>91</v>
      </c>
      <c r="C10" s="7"/>
      <c r="D10" s="9"/>
    </row>
    <row r="11" spans="1:6">
      <c r="A11" s="5"/>
      <c r="B11" s="8" t="s">
        <v>92</v>
      </c>
      <c r="C11" s="7"/>
      <c r="D11" s="380" t="s">
        <v>1151</v>
      </c>
    </row>
    <row r="12" spans="1:6">
      <c r="A12" s="5"/>
      <c r="B12" s="8"/>
      <c r="C12" s="7"/>
      <c r="D12" s="1"/>
    </row>
    <row r="13" spans="1:6">
      <c r="A13" s="5"/>
      <c r="B13" s="445" t="s">
        <v>93</v>
      </c>
      <c r="C13" s="40" t="s">
        <v>1152</v>
      </c>
      <c r="D13" s="11" t="s">
        <v>343</v>
      </c>
      <c r="E13" s="12"/>
      <c r="F13" s="12"/>
    </row>
    <row r="14" spans="1:6">
      <c r="A14" s="5"/>
      <c r="B14" s="445"/>
      <c r="C14" s="41"/>
      <c r="D14" s="11" t="s">
        <v>344</v>
      </c>
      <c r="E14" s="12"/>
      <c r="F14" s="12"/>
    </row>
    <row r="15" spans="1:6">
      <c r="A15" s="5"/>
      <c r="B15" s="13"/>
      <c r="C15" s="7"/>
      <c r="D15" s="7"/>
      <c r="E15" s="12"/>
      <c r="F15" s="12"/>
    </row>
    <row r="16" spans="1:6">
      <c r="A16" s="5"/>
      <c r="B16" s="8" t="s">
        <v>94</v>
      </c>
      <c r="C16" s="7"/>
      <c r="D16" s="7"/>
    </row>
    <row r="17" spans="1:4">
      <c r="A17" s="5"/>
      <c r="B17" s="442" t="s">
        <v>1153</v>
      </c>
      <c r="C17" s="443"/>
      <c r="D17" s="444"/>
    </row>
    <row r="18" spans="1:4">
      <c r="A18" s="5"/>
      <c r="B18" s="8"/>
      <c r="C18" s="7"/>
      <c r="D18" s="7"/>
    </row>
    <row r="19" spans="1:4" ht="53.25" customHeight="1">
      <c r="A19" s="14" t="s">
        <v>247</v>
      </c>
      <c r="B19" s="438" t="s">
        <v>478</v>
      </c>
      <c r="C19" s="438"/>
      <c r="D19" s="438"/>
    </row>
    <row r="20" spans="1:4" ht="29.25" customHeight="1">
      <c r="A20" s="5"/>
      <c r="B20" s="439"/>
      <c r="C20" s="440"/>
      <c r="D20" s="441"/>
    </row>
    <row r="21" spans="1:4">
      <c r="C21" s="16"/>
      <c r="D21" s="16"/>
    </row>
    <row r="22" spans="1:4">
      <c r="A22" s="5" t="s">
        <v>473</v>
      </c>
      <c r="B22" s="6" t="s">
        <v>138</v>
      </c>
      <c r="C22" s="17"/>
      <c r="D22" s="18"/>
    </row>
    <row r="23" spans="1:4">
      <c r="A23" s="5"/>
      <c r="B23" s="8" t="s">
        <v>253</v>
      </c>
      <c r="C23" s="19"/>
      <c r="D23" s="44" t="s">
        <v>1154</v>
      </c>
    </row>
    <row r="24" spans="1:4">
      <c r="A24" s="5"/>
      <c r="B24" s="8" t="s">
        <v>139</v>
      </c>
      <c r="C24" s="19"/>
      <c r="D24" s="44" t="s">
        <v>1155</v>
      </c>
    </row>
    <row r="25" spans="1:4">
      <c r="A25" s="5"/>
      <c r="B25" s="20" t="s">
        <v>89</v>
      </c>
      <c r="C25" s="19"/>
      <c r="D25" s="44" t="s">
        <v>1156</v>
      </c>
    </row>
    <row r="26" spans="1:4">
      <c r="A26" s="5"/>
      <c r="B26" s="21" t="s">
        <v>463</v>
      </c>
      <c r="C26" s="19"/>
      <c r="D26" s="44"/>
    </row>
    <row r="27" spans="1:4">
      <c r="A27" s="5"/>
      <c r="B27" s="21" t="s">
        <v>89</v>
      </c>
      <c r="C27" s="19"/>
      <c r="D27" s="44"/>
    </row>
    <row r="28" spans="1:4">
      <c r="A28" s="5"/>
      <c r="B28" s="8" t="s">
        <v>464</v>
      </c>
      <c r="C28" s="19"/>
      <c r="D28" s="44" t="s">
        <v>1157</v>
      </c>
    </row>
    <row r="29" spans="1:4">
      <c r="A29" s="5"/>
      <c r="B29" s="8" t="s">
        <v>140</v>
      </c>
      <c r="C29" s="2"/>
      <c r="D29" s="387" t="s">
        <v>1158</v>
      </c>
    </row>
    <row r="30" spans="1:4">
      <c r="A30" s="5"/>
      <c r="B30" s="8" t="s">
        <v>141</v>
      </c>
      <c r="C30" s="19"/>
      <c r="D30" s="44" t="s">
        <v>1159</v>
      </c>
    </row>
    <row r="31" spans="1:4">
      <c r="A31" s="5"/>
      <c r="B31" s="8" t="s">
        <v>142</v>
      </c>
      <c r="C31" s="19"/>
      <c r="D31" s="44" t="s">
        <v>1160</v>
      </c>
    </row>
    <row r="32" spans="1:4">
      <c r="A32" s="5"/>
      <c r="B32" s="8" t="s">
        <v>465</v>
      </c>
      <c r="C32" s="19"/>
      <c r="D32" s="44" t="s">
        <v>1161</v>
      </c>
    </row>
    <row r="33" spans="1:4">
      <c r="A33" s="5"/>
      <c r="B33" s="8" t="s">
        <v>89</v>
      </c>
      <c r="C33" s="19"/>
      <c r="D33" s="44" t="s">
        <v>1156</v>
      </c>
    </row>
    <row r="34" spans="1:4">
      <c r="A34" s="5"/>
      <c r="B34" s="8" t="s">
        <v>548</v>
      </c>
      <c r="C34" s="19"/>
      <c r="D34" s="44" t="s">
        <v>1162</v>
      </c>
    </row>
    <row r="35" spans="1:4">
      <c r="A35" s="5"/>
      <c r="B35" s="8" t="s">
        <v>143</v>
      </c>
      <c r="C35" s="2"/>
      <c r="D35" s="387" t="s">
        <v>1163</v>
      </c>
    </row>
    <row r="36" spans="1:4" ht="14.25" customHeight="1">
      <c r="A36" s="14"/>
      <c r="B36" s="438" t="s">
        <v>629</v>
      </c>
      <c r="C36" s="438"/>
      <c r="D36" s="438"/>
    </row>
    <row r="37" spans="1:4" ht="14.25" customHeight="1">
      <c r="A37" s="14"/>
      <c r="B37" s="450" t="s">
        <v>1164</v>
      </c>
      <c r="C37" s="451"/>
      <c r="D37" s="451"/>
    </row>
    <row r="38" spans="1:4" ht="12.75" customHeight="1">
      <c r="A38" s="14"/>
      <c r="B38" s="453" t="s">
        <v>657</v>
      </c>
      <c r="C38" s="453"/>
      <c r="D38" s="453"/>
    </row>
    <row r="39" spans="1:4" s="351" customFormat="1" ht="12.75" customHeight="1">
      <c r="A39" s="348"/>
      <c r="B39" s="438"/>
      <c r="C39" s="438"/>
      <c r="D39" s="438"/>
    </row>
    <row r="40" spans="1:4" ht="12.75" customHeight="1">
      <c r="A40" s="14"/>
      <c r="B40" s="451"/>
      <c r="C40" s="451"/>
      <c r="D40" s="451"/>
    </row>
    <row r="41" spans="1:4"/>
    <row r="42" spans="1:4">
      <c r="A42" s="5" t="s">
        <v>474</v>
      </c>
      <c r="B42" s="448" t="s">
        <v>144</v>
      </c>
      <c r="C42" s="449"/>
      <c r="D42" s="436"/>
    </row>
    <row r="43" spans="1:4">
      <c r="A43" s="5"/>
      <c r="B43" s="22"/>
      <c r="C43" s="23"/>
      <c r="D43" s="24"/>
    </row>
    <row r="44" spans="1:4">
      <c r="A44" s="42"/>
      <c r="B44" s="25" t="s">
        <v>145</v>
      </c>
      <c r="C44" s="26"/>
    </row>
    <row r="45" spans="1:4">
      <c r="A45" s="42" t="s">
        <v>1152</v>
      </c>
      <c r="B45" s="25" t="s">
        <v>146</v>
      </c>
      <c r="C45" s="26"/>
    </row>
    <row r="46" spans="1:4">
      <c r="A46" s="42"/>
      <c r="B46" s="25" t="s">
        <v>147</v>
      </c>
      <c r="C46" s="26"/>
    </row>
    <row r="47" spans="1:4">
      <c r="A47" s="5"/>
      <c r="B47" s="27"/>
    </row>
    <row r="48" spans="1:4">
      <c r="A48" s="5" t="s">
        <v>475</v>
      </c>
      <c r="B48" s="27" t="s">
        <v>466</v>
      </c>
    </row>
    <row r="49" spans="1:4">
      <c r="A49" s="5"/>
      <c r="B49" s="27"/>
    </row>
    <row r="50" spans="1:4">
      <c r="A50" s="42" t="s">
        <v>1152</v>
      </c>
      <c r="B50" s="25" t="s">
        <v>148</v>
      </c>
      <c r="C50" s="26"/>
    </row>
    <row r="51" spans="1:4">
      <c r="A51" s="42"/>
      <c r="B51" s="25" t="s">
        <v>149</v>
      </c>
      <c r="C51" s="26"/>
    </row>
    <row r="52" spans="1:4">
      <c r="A52" s="42"/>
      <c r="B52" s="25" t="s">
        <v>150</v>
      </c>
      <c r="C52" s="26"/>
    </row>
    <row r="53" spans="1:4">
      <c r="A53" s="5"/>
      <c r="B53" s="27"/>
    </row>
    <row r="54" spans="1:4">
      <c r="A54" s="5" t="s">
        <v>476</v>
      </c>
      <c r="B54" s="27" t="s">
        <v>151</v>
      </c>
      <c r="C54" s="28"/>
    </row>
    <row r="55" spans="1:4">
      <c r="A55" s="5"/>
      <c r="B55" s="27"/>
      <c r="C55" s="28"/>
    </row>
    <row r="56" spans="1:4">
      <c r="A56" s="42" t="s">
        <v>1152</v>
      </c>
      <c r="B56" s="25" t="s">
        <v>152</v>
      </c>
      <c r="C56" s="29"/>
      <c r="D56" s="452" t="s">
        <v>660</v>
      </c>
    </row>
    <row r="57" spans="1:4">
      <c r="A57" s="42"/>
      <c r="B57" s="25" t="s">
        <v>153</v>
      </c>
      <c r="C57" s="29"/>
      <c r="D57" s="452"/>
    </row>
    <row r="58" spans="1:4">
      <c r="A58" s="42"/>
      <c r="B58" s="25" t="s">
        <v>154</v>
      </c>
      <c r="C58" s="29"/>
      <c r="D58" s="452"/>
    </row>
    <row r="59" spans="1:4">
      <c r="A59" s="42"/>
      <c r="B59" s="31" t="s">
        <v>155</v>
      </c>
      <c r="C59" s="29"/>
    </row>
    <row r="60" spans="1:4">
      <c r="A60" s="42"/>
      <c r="B60" s="25" t="s">
        <v>156</v>
      </c>
      <c r="C60" s="29"/>
    </row>
    <row r="61" spans="1:4">
      <c r="A61" s="42"/>
      <c r="B61" s="25" t="s">
        <v>157</v>
      </c>
      <c r="C61" s="32"/>
      <c r="D61" s="32"/>
    </row>
    <row r="62" spans="1:4">
      <c r="A62" s="5"/>
      <c r="B62" s="446"/>
      <c r="C62" s="446"/>
      <c r="D62" s="446"/>
    </row>
    <row r="63" spans="1:4">
      <c r="A63" s="5"/>
      <c r="B63" s="8"/>
      <c r="C63" s="32"/>
      <c r="D63" s="32"/>
    </row>
    <row r="64" spans="1:4">
      <c r="A64" s="42"/>
      <c r="B64" s="25" t="s">
        <v>158</v>
      </c>
      <c r="C64" s="32"/>
      <c r="D64" s="32"/>
    </row>
    <row r="65" spans="1:4">
      <c r="A65" s="5"/>
      <c r="B65" s="447"/>
      <c r="C65" s="447"/>
      <c r="D65" s="447"/>
    </row>
    <row r="66" spans="1:4">
      <c r="A66" s="5" t="s">
        <v>477</v>
      </c>
      <c r="B66" s="27" t="s">
        <v>467</v>
      </c>
    </row>
    <row r="67" spans="1:4">
      <c r="A67" s="5"/>
      <c r="B67" s="27"/>
    </row>
    <row r="68" spans="1:4">
      <c r="A68" s="42"/>
      <c r="B68" s="25" t="s">
        <v>159</v>
      </c>
      <c r="C68" s="26"/>
    </row>
    <row r="69" spans="1:4">
      <c r="A69" s="42"/>
      <c r="B69" s="25" t="s">
        <v>160</v>
      </c>
      <c r="C69" s="26"/>
    </row>
    <row r="70" spans="1:4">
      <c r="A70" s="42"/>
      <c r="B70" s="25" t="s">
        <v>161</v>
      </c>
      <c r="C70" s="26"/>
    </row>
    <row r="71" spans="1:4">
      <c r="A71" s="42"/>
      <c r="B71" s="25" t="s">
        <v>162</v>
      </c>
      <c r="C71" s="26"/>
    </row>
    <row r="72" spans="1:4">
      <c r="A72" s="42"/>
      <c r="B72" s="25" t="s">
        <v>163</v>
      </c>
      <c r="C72" s="26"/>
    </row>
    <row r="73" spans="1:4">
      <c r="A73" s="42" t="s">
        <v>1152</v>
      </c>
      <c r="B73" s="25" t="s">
        <v>164</v>
      </c>
      <c r="C73" s="26"/>
    </row>
    <row r="74" spans="1:4">
      <c r="A74" s="42"/>
      <c r="B74" s="25" t="s">
        <v>165</v>
      </c>
      <c r="C74" s="26"/>
    </row>
    <row r="75" spans="1:4">
      <c r="A75" s="42"/>
      <c r="B75" s="25" t="s">
        <v>166</v>
      </c>
      <c r="C75" s="26"/>
    </row>
    <row r="76" spans="1:4">
      <c r="A76" s="42"/>
      <c r="B76" s="25" t="s">
        <v>167</v>
      </c>
      <c r="C76" s="26"/>
    </row>
    <row r="77" spans="1:4" ht="14.25" customHeight="1">
      <c r="A77" s="42"/>
      <c r="B77" s="33" t="s">
        <v>658</v>
      </c>
      <c r="C77" s="26"/>
    </row>
    <row r="78" spans="1:4" ht="14.25" customHeight="1">
      <c r="A78" s="42"/>
      <c r="B78" s="33" t="s">
        <v>659</v>
      </c>
      <c r="C78" s="26"/>
    </row>
    <row r="79" spans="1:4">
      <c r="A79" s="42"/>
      <c r="B79" s="34" t="s">
        <v>371</v>
      </c>
      <c r="C79" s="26"/>
    </row>
    <row r="80" spans="1:4">
      <c r="A80" s="35" t="s">
        <v>477</v>
      </c>
      <c r="B80" s="36" t="s">
        <v>371</v>
      </c>
      <c r="C80" s="37"/>
    </row>
    <row r="81" spans="1:3">
      <c r="A81" s="38"/>
      <c r="B81" s="39"/>
      <c r="C81" s="39"/>
    </row>
    <row r="82" spans="1:3" hidden="1">
      <c r="A82" s="38"/>
      <c r="B82" s="39"/>
      <c r="C82" s="39"/>
    </row>
    <row r="83" spans="1:3"/>
    <row r="84" spans="1:3"/>
    <row r="85" spans="1:3"/>
    <row r="86" spans="1:3"/>
    <row r="87" spans="1:3"/>
    <row r="88" spans="1:3"/>
    <row r="89" spans="1:3"/>
  </sheetData>
  <mergeCells count="14">
    <mergeCell ref="B62:D62"/>
    <mergeCell ref="B65:D65"/>
    <mergeCell ref="B42:D42"/>
    <mergeCell ref="B36:D36"/>
    <mergeCell ref="B37:D37"/>
    <mergeCell ref="D56:D58"/>
    <mergeCell ref="B40:D40"/>
    <mergeCell ref="B38:D39"/>
    <mergeCell ref="A1:D1"/>
    <mergeCell ref="C2:D2"/>
    <mergeCell ref="B19:D19"/>
    <mergeCell ref="B20:D20"/>
    <mergeCell ref="B17:D17"/>
    <mergeCell ref="B13:B14"/>
  </mergeCells>
  <phoneticPr fontId="0" type="noConversion"/>
  <hyperlinks>
    <hyperlink ref="D29" r:id="rId1"/>
    <hyperlink ref="D35" r:id="rId2"/>
    <hyperlink ref="B37" r:id="rId3"/>
  </hyperlinks>
  <pageMargins left="0.75" right="0.75" top="1" bottom="1" header="0.5" footer="0.5"/>
  <pageSetup scale="75" fitToHeight="2" orientation="portrait" horizontalDpi="4294967295" verticalDpi="4294967295" r:id="rId4"/>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Ruler="0" view="pageLayout" zoomScaleNormal="100" workbookViewId="0">
      <selection activeCell="C2" sqref="C2"/>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685" t="s">
        <v>879</v>
      </c>
      <c r="B1" s="685"/>
      <c r="C1" s="685"/>
      <c r="D1" s="685"/>
      <c r="E1" s="685"/>
      <c r="F1" s="685"/>
    </row>
    <row r="2" spans="1:6"/>
    <row r="3" spans="1:6">
      <c r="A3" s="246" t="s">
        <v>385</v>
      </c>
      <c r="B3" s="310" t="s">
        <v>1066</v>
      </c>
    </row>
    <row r="4" spans="1:6" s="308" customFormat="1" ht="72" customHeight="1">
      <c r="A4" s="239"/>
      <c r="B4" s="614" t="s">
        <v>318</v>
      </c>
      <c r="C4" s="614"/>
      <c r="D4" s="614"/>
      <c r="E4" s="614"/>
      <c r="F4" s="614"/>
    </row>
    <row r="5" spans="1:6" ht="39" customHeight="1">
      <c r="A5" s="246"/>
      <c r="B5" s="370" t="s">
        <v>386</v>
      </c>
      <c r="C5" s="370" t="s">
        <v>387</v>
      </c>
      <c r="D5" s="370" t="s">
        <v>161</v>
      </c>
      <c r="E5" s="370" t="s">
        <v>388</v>
      </c>
      <c r="F5" s="370" t="s">
        <v>1087</v>
      </c>
    </row>
    <row r="6" spans="1:6">
      <c r="A6" s="246"/>
      <c r="B6" s="134" t="s">
        <v>389</v>
      </c>
      <c r="C6" s="134"/>
      <c r="D6" s="134"/>
      <c r="E6" s="415"/>
      <c r="F6" s="374" t="s">
        <v>898</v>
      </c>
    </row>
    <row r="7" spans="1:6">
      <c r="A7" s="246"/>
      <c r="B7" s="375" t="s">
        <v>618</v>
      </c>
      <c r="C7" s="134"/>
      <c r="D7" s="134"/>
      <c r="E7" s="415">
        <v>0.11</v>
      </c>
      <c r="F7" s="374" t="s">
        <v>899</v>
      </c>
    </row>
    <row r="8" spans="1:6">
      <c r="A8" s="246"/>
      <c r="B8" s="134" t="s">
        <v>390</v>
      </c>
      <c r="C8" s="134"/>
      <c r="D8" s="134"/>
      <c r="E8" s="415"/>
      <c r="F8" s="374" t="s">
        <v>900</v>
      </c>
    </row>
    <row r="9" spans="1:6">
      <c r="A9" s="246"/>
      <c r="B9" s="375" t="s">
        <v>619</v>
      </c>
      <c r="C9" s="376"/>
      <c r="D9" s="376"/>
      <c r="E9" s="416">
        <v>0</v>
      </c>
      <c r="F9" s="377" t="s">
        <v>901</v>
      </c>
    </row>
    <row r="10" spans="1:6">
      <c r="A10" s="246"/>
      <c r="B10" s="376" t="s">
        <v>493</v>
      </c>
      <c r="C10" s="376"/>
      <c r="D10" s="376"/>
      <c r="E10" s="416">
        <v>0.04</v>
      </c>
      <c r="F10" s="377" t="s">
        <v>902</v>
      </c>
    </row>
    <row r="11" spans="1:6">
      <c r="A11" s="246"/>
      <c r="B11" s="376" t="s">
        <v>448</v>
      </c>
      <c r="C11" s="376"/>
      <c r="D11" s="376"/>
      <c r="E11" s="416"/>
      <c r="F11" s="378">
        <v>10</v>
      </c>
    </row>
    <row r="12" spans="1:6">
      <c r="A12" s="246"/>
      <c r="B12" s="376" t="s">
        <v>393</v>
      </c>
      <c r="C12" s="376"/>
      <c r="D12" s="376"/>
      <c r="E12" s="416">
        <v>0.05</v>
      </c>
      <c r="F12" s="378">
        <v>11</v>
      </c>
    </row>
    <row r="13" spans="1:6">
      <c r="A13" s="246"/>
      <c r="B13" s="376" t="s">
        <v>449</v>
      </c>
      <c r="C13" s="376"/>
      <c r="D13" s="376"/>
      <c r="E13" s="416"/>
      <c r="F13" s="378">
        <v>12</v>
      </c>
    </row>
    <row r="14" spans="1:6">
      <c r="A14" s="246"/>
      <c r="B14" s="376" t="s">
        <v>394</v>
      </c>
      <c r="C14" s="376"/>
      <c r="D14" s="376"/>
      <c r="E14" s="416"/>
      <c r="F14" s="378">
        <v>13</v>
      </c>
    </row>
    <row r="15" spans="1:6">
      <c r="A15" s="246"/>
      <c r="B15" s="376" t="s">
        <v>450</v>
      </c>
      <c r="C15" s="376"/>
      <c r="D15" s="376"/>
      <c r="E15" s="416">
        <v>0</v>
      </c>
      <c r="F15" s="378">
        <v>14</v>
      </c>
    </row>
    <row r="16" spans="1:6">
      <c r="A16" s="246"/>
      <c r="B16" s="376" t="s">
        <v>451</v>
      </c>
      <c r="C16" s="376"/>
      <c r="D16" s="376"/>
      <c r="E16" s="416"/>
      <c r="F16" s="378">
        <v>15</v>
      </c>
    </row>
    <row r="17" spans="1:6">
      <c r="A17" s="246"/>
      <c r="B17" s="375" t="s">
        <v>620</v>
      </c>
      <c r="C17" s="376"/>
      <c r="D17" s="376"/>
      <c r="E17" s="416">
        <v>0.03</v>
      </c>
      <c r="F17" s="378">
        <v>16</v>
      </c>
    </row>
    <row r="18" spans="1:6">
      <c r="A18" s="246"/>
      <c r="B18" s="376" t="s">
        <v>452</v>
      </c>
      <c r="C18" s="376"/>
      <c r="D18" s="376"/>
      <c r="E18" s="416"/>
      <c r="F18" s="378">
        <v>19</v>
      </c>
    </row>
    <row r="19" spans="1:6">
      <c r="A19" s="246"/>
      <c r="B19" s="376" t="s">
        <v>582</v>
      </c>
      <c r="C19" s="376"/>
      <c r="D19" s="376"/>
      <c r="E19" s="416"/>
      <c r="F19" s="378">
        <v>22</v>
      </c>
    </row>
    <row r="20" spans="1:6">
      <c r="A20" s="246"/>
      <c r="B20" s="376" t="s">
        <v>591</v>
      </c>
      <c r="C20" s="376"/>
      <c r="D20" s="376"/>
      <c r="E20" s="416">
        <v>0.05</v>
      </c>
      <c r="F20" s="378">
        <v>23</v>
      </c>
    </row>
    <row r="21" spans="1:6">
      <c r="A21" s="246"/>
      <c r="B21" s="376" t="s">
        <v>583</v>
      </c>
      <c r="C21" s="376"/>
      <c r="D21" s="376"/>
      <c r="E21" s="416"/>
      <c r="F21" s="378">
        <v>24</v>
      </c>
    </row>
    <row r="22" spans="1:6">
      <c r="A22" s="246"/>
      <c r="B22" s="376" t="s">
        <v>584</v>
      </c>
      <c r="C22" s="376"/>
      <c r="D22" s="376"/>
      <c r="E22" s="416"/>
      <c r="F22" s="378">
        <v>25</v>
      </c>
    </row>
    <row r="23" spans="1:6">
      <c r="A23" s="246"/>
      <c r="B23" s="376" t="s">
        <v>391</v>
      </c>
      <c r="C23" s="376"/>
      <c r="D23" s="376"/>
      <c r="E23" s="416">
        <v>0.16</v>
      </c>
      <c r="F23" s="378">
        <v>26</v>
      </c>
    </row>
    <row r="24" spans="1:6">
      <c r="A24" s="246"/>
      <c r="B24" s="376" t="s">
        <v>98</v>
      </c>
      <c r="C24" s="376"/>
      <c r="D24" s="376"/>
      <c r="E24" s="416">
        <v>0.01</v>
      </c>
      <c r="F24" s="378">
        <v>27</v>
      </c>
    </row>
    <row r="25" spans="1:6">
      <c r="A25" s="246"/>
      <c r="B25" s="376" t="s">
        <v>99</v>
      </c>
      <c r="C25" s="376"/>
      <c r="D25" s="376"/>
      <c r="E25" s="416"/>
      <c r="F25" s="378" t="s">
        <v>100</v>
      </c>
    </row>
    <row r="26" spans="1:6">
      <c r="A26" s="246"/>
      <c r="B26" s="376" t="s">
        <v>395</v>
      </c>
      <c r="C26" s="376"/>
      <c r="D26" s="376"/>
      <c r="E26" s="416">
        <v>0.03</v>
      </c>
      <c r="F26" s="378">
        <v>30</v>
      </c>
    </row>
    <row r="27" spans="1:6">
      <c r="A27" s="246"/>
      <c r="B27" s="376" t="s">
        <v>248</v>
      </c>
      <c r="C27" s="376"/>
      <c r="D27" s="376"/>
      <c r="E27" s="416"/>
      <c r="F27" s="378">
        <v>31</v>
      </c>
    </row>
    <row r="28" spans="1:6">
      <c r="A28" s="246"/>
      <c r="B28" s="376" t="s">
        <v>453</v>
      </c>
      <c r="C28" s="376"/>
      <c r="D28" s="376"/>
      <c r="E28" s="416">
        <v>0.02</v>
      </c>
      <c r="F28" s="378">
        <v>38</v>
      </c>
    </row>
    <row r="29" spans="1:6">
      <c r="A29" s="246"/>
      <c r="B29" s="376" t="s">
        <v>454</v>
      </c>
      <c r="C29" s="376"/>
      <c r="D29" s="376"/>
      <c r="E29" s="416"/>
      <c r="F29" s="378">
        <v>39</v>
      </c>
    </row>
    <row r="30" spans="1:6">
      <c r="A30" s="246"/>
      <c r="B30" s="376" t="s">
        <v>249</v>
      </c>
      <c r="C30" s="376"/>
      <c r="D30" s="376"/>
      <c r="E30" s="416">
        <v>0.05</v>
      </c>
      <c r="F30" s="378">
        <v>40</v>
      </c>
    </row>
    <row r="31" spans="1:6">
      <c r="A31" s="246"/>
      <c r="B31" s="376" t="s">
        <v>455</v>
      </c>
      <c r="C31" s="376"/>
      <c r="D31" s="376"/>
      <c r="E31" s="416"/>
      <c r="F31" s="378">
        <v>41</v>
      </c>
    </row>
    <row r="32" spans="1:6">
      <c r="A32" s="246"/>
      <c r="B32" s="376" t="s">
        <v>250</v>
      </c>
      <c r="C32" s="376"/>
      <c r="D32" s="376"/>
      <c r="E32" s="416">
        <v>0.1</v>
      </c>
      <c r="F32" s="378">
        <v>42</v>
      </c>
    </row>
    <row r="33" spans="1:6" ht="27" customHeight="1">
      <c r="A33" s="246"/>
      <c r="B33" s="379" t="s">
        <v>101</v>
      </c>
      <c r="C33" s="376"/>
      <c r="D33" s="376"/>
      <c r="E33" s="416"/>
      <c r="F33" s="378">
        <v>43</v>
      </c>
    </row>
    <row r="34" spans="1:6">
      <c r="A34" s="246"/>
      <c r="B34" s="376" t="s">
        <v>456</v>
      </c>
      <c r="C34" s="376"/>
      <c r="D34" s="376"/>
      <c r="E34" s="416">
        <v>0.03</v>
      </c>
      <c r="F34" s="378">
        <v>44</v>
      </c>
    </row>
    <row r="35" spans="1:6">
      <c r="A35" s="246"/>
      <c r="B35" s="376" t="s">
        <v>457</v>
      </c>
      <c r="C35" s="376"/>
      <c r="D35" s="376"/>
      <c r="E35" s="416">
        <v>0.16</v>
      </c>
      <c r="F35" s="378">
        <v>45</v>
      </c>
    </row>
    <row r="36" spans="1:6">
      <c r="A36" s="246"/>
      <c r="B36" s="376" t="s">
        <v>458</v>
      </c>
      <c r="C36" s="376"/>
      <c r="D36" s="376"/>
      <c r="E36" s="416"/>
      <c r="F36" s="378">
        <v>46</v>
      </c>
    </row>
    <row r="37" spans="1:6">
      <c r="A37" s="246"/>
      <c r="B37" s="376" t="s">
        <v>459</v>
      </c>
      <c r="C37" s="376"/>
      <c r="D37" s="376"/>
      <c r="E37" s="416"/>
      <c r="F37" s="378">
        <v>47</v>
      </c>
    </row>
    <row r="38" spans="1:6">
      <c r="A38" s="246"/>
      <c r="B38" s="376" t="s">
        <v>460</v>
      </c>
      <c r="C38" s="376"/>
      <c r="D38" s="376"/>
      <c r="E38" s="416"/>
      <c r="F38" s="378">
        <v>48</v>
      </c>
    </row>
    <row r="39" spans="1:6">
      <c r="A39" s="246"/>
      <c r="B39" s="376" t="s">
        <v>461</v>
      </c>
      <c r="C39" s="376"/>
      <c r="D39" s="376"/>
      <c r="E39" s="416"/>
      <c r="F39" s="378">
        <v>49</v>
      </c>
    </row>
    <row r="40" spans="1:6">
      <c r="A40" s="246"/>
      <c r="B40" s="376" t="s">
        <v>251</v>
      </c>
      <c r="C40" s="376"/>
      <c r="D40" s="376"/>
      <c r="E40" s="416">
        <v>7.0000000000000007E-2</v>
      </c>
      <c r="F40" s="378">
        <v>50</v>
      </c>
    </row>
    <row r="41" spans="1:6">
      <c r="A41" s="246"/>
      <c r="B41" s="376" t="s">
        <v>621</v>
      </c>
      <c r="C41" s="376"/>
      <c r="D41" s="376"/>
      <c r="E41" s="416">
        <v>0.05</v>
      </c>
      <c r="F41" s="378">
        <v>51</v>
      </c>
    </row>
    <row r="42" spans="1:6">
      <c r="A42" s="246"/>
      <c r="B42" s="376" t="s">
        <v>392</v>
      </c>
      <c r="C42" s="376"/>
      <c r="D42" s="376"/>
      <c r="E42" s="416">
        <v>0.01</v>
      </c>
      <c r="F42" s="378">
        <v>52</v>
      </c>
    </row>
    <row r="43" spans="1:6">
      <c r="A43" s="246"/>
      <c r="B43" s="376" t="s">
        <v>596</v>
      </c>
      <c r="C43" s="376"/>
      <c r="D43" s="376"/>
      <c r="E43" s="416">
        <v>0.03</v>
      </c>
      <c r="F43" s="378">
        <v>54</v>
      </c>
    </row>
    <row r="44" spans="1:6">
      <c r="A44" s="246"/>
      <c r="B44" s="371" t="s">
        <v>252</v>
      </c>
      <c r="C44" s="372"/>
      <c r="D44" s="372"/>
      <c r="E44" s="417"/>
      <c r="F44" s="373"/>
    </row>
    <row r="45" spans="1:6">
      <c r="A45" s="246"/>
      <c r="B45" s="228" t="s">
        <v>547</v>
      </c>
      <c r="C45" s="418">
        <f>SUM(C6:C44)</f>
        <v>0</v>
      </c>
      <c r="D45" s="418">
        <f>SUM(D6:D44)</f>
        <v>0</v>
      </c>
      <c r="E45" s="418">
        <f>SUM(E6:E44)</f>
        <v>1.0000000000000002</v>
      </c>
      <c r="F45" s="114"/>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Ruler="0" topLeftCell="A7" zoomScale="85" zoomScaleNormal="85" workbookViewId="0">
      <selection activeCell="A82" sqref="A82"/>
    </sheetView>
  </sheetViews>
  <sheetFormatPr defaultColWidth="0" defaultRowHeight="12.75" zeroHeight="1"/>
  <cols>
    <col min="1" max="1" width="88.7109375" style="335" customWidth="1"/>
    <col min="2" max="2" width="0.7109375" style="324" customWidth="1"/>
    <col min="3" max="16384" width="0" style="324" hidden="1"/>
  </cols>
  <sheetData>
    <row r="1" spans="1:1" ht="18">
      <c r="A1" s="323" t="s">
        <v>308</v>
      </c>
    </row>
    <row r="2" spans="1:1">
      <c r="A2" s="325" t="s">
        <v>903</v>
      </c>
    </row>
    <row r="3" spans="1:1">
      <c r="A3" s="326"/>
    </row>
    <row r="4" spans="1:1" ht="24">
      <c r="A4" s="325" t="s">
        <v>904</v>
      </c>
    </row>
    <row r="5" spans="1:1">
      <c r="A5" s="326"/>
    </row>
    <row r="6" spans="1:1" ht="24">
      <c r="A6" s="327" t="s">
        <v>905</v>
      </c>
    </row>
    <row r="7" spans="1:1" ht="24">
      <c r="A7" s="327" t="s">
        <v>906</v>
      </c>
    </row>
    <row r="8" spans="1:1">
      <c r="A8" s="327" t="s">
        <v>907</v>
      </c>
    </row>
    <row r="9" spans="1:1">
      <c r="A9" s="327"/>
    </row>
    <row r="10" spans="1:1" ht="24">
      <c r="A10" s="327" t="s">
        <v>908</v>
      </c>
    </row>
    <row r="11" spans="1:1" ht="24">
      <c r="A11" s="327" t="s">
        <v>909</v>
      </c>
    </row>
    <row r="12" spans="1:1">
      <c r="A12" s="327" t="s">
        <v>1092</v>
      </c>
    </row>
    <row r="13" spans="1:1" ht="36">
      <c r="A13" s="327" t="s">
        <v>910</v>
      </c>
    </row>
    <row r="14" spans="1:1" ht="36">
      <c r="A14" s="327" t="s">
        <v>911</v>
      </c>
    </row>
    <row r="15" spans="1:1" ht="24">
      <c r="A15" s="327" t="s">
        <v>912</v>
      </c>
    </row>
    <row r="16" spans="1:1" ht="72">
      <c r="A16" s="327" t="s">
        <v>913</v>
      </c>
    </row>
    <row r="17" spans="1:1">
      <c r="A17" s="327" t="s">
        <v>914</v>
      </c>
    </row>
    <row r="18" spans="1:1">
      <c r="A18" s="327" t="s">
        <v>915</v>
      </c>
    </row>
    <row r="19" spans="1:1" ht="24">
      <c r="A19" s="327" t="s">
        <v>916</v>
      </c>
    </row>
    <row r="20" spans="1:1">
      <c r="A20" s="327" t="s">
        <v>917</v>
      </c>
    </row>
    <row r="21" spans="1:1" ht="24">
      <c r="A21" s="328" t="s">
        <v>918</v>
      </c>
    </row>
    <row r="22" spans="1:1">
      <c r="A22" s="329"/>
    </row>
    <row r="23" spans="1:1" ht="48">
      <c r="A23" s="327" t="s">
        <v>919</v>
      </c>
    </row>
    <row r="24" spans="1:1">
      <c r="A24" s="327" t="s">
        <v>920</v>
      </c>
    </row>
    <row r="25" spans="1:1">
      <c r="A25" s="327" t="s">
        <v>921</v>
      </c>
    </row>
    <row r="26" spans="1:1" ht="24">
      <c r="A26" s="327" t="s">
        <v>922</v>
      </c>
    </row>
    <row r="27" spans="1:1" ht="24">
      <c r="A27" s="327" t="s">
        <v>923</v>
      </c>
    </row>
    <row r="28" spans="1:1" ht="24">
      <c r="A28" s="327" t="s">
        <v>924</v>
      </c>
    </row>
    <row r="29" spans="1:1" ht="24">
      <c r="A29" s="327" t="s">
        <v>925</v>
      </c>
    </row>
    <row r="30" spans="1:1" ht="24">
      <c r="A30" s="327" t="s">
        <v>926</v>
      </c>
    </row>
    <row r="31" spans="1:1" ht="24">
      <c r="A31" s="327" t="s">
        <v>927</v>
      </c>
    </row>
    <row r="32" spans="1:1" ht="36">
      <c r="A32" s="327" t="s">
        <v>928</v>
      </c>
    </row>
    <row r="33" spans="1:1" ht="24">
      <c r="A33" s="327" t="s">
        <v>929</v>
      </c>
    </row>
    <row r="34" spans="1:1" ht="24">
      <c r="A34" s="327" t="s">
        <v>930</v>
      </c>
    </row>
    <row r="35" spans="1:1" ht="24">
      <c r="A35" s="327" t="s">
        <v>931</v>
      </c>
    </row>
    <row r="36" spans="1:1" ht="24">
      <c r="A36" s="327" t="s">
        <v>932</v>
      </c>
    </row>
    <row r="37" spans="1:1" ht="24">
      <c r="A37" s="327" t="s">
        <v>933</v>
      </c>
    </row>
    <row r="38" spans="1:1" ht="36">
      <c r="A38" s="327" t="s">
        <v>934</v>
      </c>
    </row>
    <row r="39" spans="1:1" ht="24">
      <c r="A39" s="327" t="s">
        <v>935</v>
      </c>
    </row>
    <row r="40" spans="1:1" ht="24">
      <c r="A40" s="327" t="s">
        <v>936</v>
      </c>
    </row>
    <row r="41" spans="1:1" ht="24">
      <c r="A41" s="327" t="s">
        <v>937</v>
      </c>
    </row>
    <row r="42" spans="1:1" ht="36">
      <c r="A42" s="327" t="s">
        <v>938</v>
      </c>
    </row>
    <row r="43" spans="1:1" ht="48">
      <c r="A43" s="327" t="s">
        <v>939</v>
      </c>
    </row>
    <row r="44" spans="1:1">
      <c r="A44" s="327" t="s">
        <v>940</v>
      </c>
    </row>
    <row r="45" spans="1:1" ht="24">
      <c r="A45" s="327" t="s">
        <v>941</v>
      </c>
    </row>
    <row r="46" spans="1:1" ht="48">
      <c r="A46" s="328" t="s">
        <v>942</v>
      </c>
    </row>
    <row r="47" spans="1:1" ht="84">
      <c r="A47" s="328" t="s">
        <v>943</v>
      </c>
    </row>
    <row r="48" spans="1:1" ht="24">
      <c r="A48" s="328" t="s">
        <v>944</v>
      </c>
    </row>
    <row r="49" spans="1:1">
      <c r="A49" s="327" t="s">
        <v>945</v>
      </c>
    </row>
    <row r="50" spans="1:1" ht="24">
      <c r="A50" s="327" t="s">
        <v>946</v>
      </c>
    </row>
    <row r="51" spans="1:1" ht="36">
      <c r="A51" s="327" t="s">
        <v>947</v>
      </c>
    </row>
    <row r="52" spans="1:1" ht="24">
      <c r="A52" s="327" t="s">
        <v>948</v>
      </c>
    </row>
    <row r="53" spans="1:1" ht="60">
      <c r="A53" s="327" t="s">
        <v>949</v>
      </c>
    </row>
    <row r="54" spans="1:1" ht="24">
      <c r="A54" s="327" t="s">
        <v>950</v>
      </c>
    </row>
    <row r="55" spans="1:1" ht="36">
      <c r="A55" s="327" t="s">
        <v>951</v>
      </c>
    </row>
    <row r="56" spans="1:1" ht="36">
      <c r="A56" s="327" t="s">
        <v>952</v>
      </c>
    </row>
    <row r="57" spans="1:1" ht="36">
      <c r="A57" s="327" t="s">
        <v>953</v>
      </c>
    </row>
    <row r="58" spans="1:1" ht="36">
      <c r="A58" s="327" t="s">
        <v>954</v>
      </c>
    </row>
    <row r="59" spans="1:1" ht="36">
      <c r="A59" s="327" t="s">
        <v>955</v>
      </c>
    </row>
    <row r="60" spans="1:1" ht="24">
      <c r="A60" s="327" t="s">
        <v>956</v>
      </c>
    </row>
    <row r="61" spans="1:1">
      <c r="A61" s="327" t="s">
        <v>957</v>
      </c>
    </row>
    <row r="62" spans="1:1" ht="24">
      <c r="A62" s="327" t="s">
        <v>958</v>
      </c>
    </row>
    <row r="63" spans="1:1" ht="24">
      <c r="A63" s="327" t="s">
        <v>959</v>
      </c>
    </row>
    <row r="64" spans="1:1" ht="24">
      <c r="A64" s="327" t="s">
        <v>960</v>
      </c>
    </row>
    <row r="65" spans="1:1" ht="48">
      <c r="A65" s="327" t="s">
        <v>961</v>
      </c>
    </row>
    <row r="66" spans="1:1">
      <c r="A66" s="327" t="s">
        <v>962</v>
      </c>
    </row>
    <row r="67" spans="1:1">
      <c r="A67" s="327" t="s">
        <v>963</v>
      </c>
    </row>
    <row r="68" spans="1:1" ht="36">
      <c r="A68" s="327" t="s">
        <v>964</v>
      </c>
    </row>
    <row r="69" spans="1:1" ht="24">
      <c r="A69" s="327" t="s">
        <v>965</v>
      </c>
    </row>
    <row r="70" spans="1:1" ht="24">
      <c r="A70" s="327" t="s">
        <v>966</v>
      </c>
    </row>
    <row r="71" spans="1:1" ht="24">
      <c r="A71" s="327" t="s">
        <v>967</v>
      </c>
    </row>
    <row r="72" spans="1:1" ht="24">
      <c r="A72" s="327" t="s">
        <v>968</v>
      </c>
    </row>
    <row r="73" spans="1:1">
      <c r="A73" s="327" t="s">
        <v>969</v>
      </c>
    </row>
    <row r="74" spans="1:1" ht="24">
      <c r="A74" s="327" t="s">
        <v>970</v>
      </c>
    </row>
    <row r="75" spans="1:1" ht="24">
      <c r="A75" s="327" t="s">
        <v>971</v>
      </c>
    </row>
    <row r="76" spans="1:1" ht="24">
      <c r="A76" s="327" t="s">
        <v>972</v>
      </c>
    </row>
    <row r="77" spans="1:1">
      <c r="A77" s="327"/>
    </row>
    <row r="78" spans="1:1">
      <c r="A78" s="327" t="s">
        <v>973</v>
      </c>
    </row>
    <row r="79" spans="1:1" ht="24">
      <c r="A79" s="327" t="s">
        <v>974</v>
      </c>
    </row>
    <row r="80" spans="1:1" ht="48">
      <c r="A80" s="328" t="s">
        <v>975</v>
      </c>
    </row>
    <row r="81" spans="1:1" ht="24">
      <c r="A81" s="327" t="s">
        <v>976</v>
      </c>
    </row>
    <row r="82" spans="1:1" ht="24">
      <c r="A82" s="327" t="s">
        <v>977</v>
      </c>
    </row>
    <row r="83" spans="1:1">
      <c r="A83" s="326"/>
    </row>
    <row r="84" spans="1:1" ht="36">
      <c r="A84" s="328" t="s">
        <v>978</v>
      </c>
    </row>
    <row r="85" spans="1:1">
      <c r="A85" s="329"/>
    </row>
    <row r="86" spans="1:1" ht="24">
      <c r="A86" s="330" t="s">
        <v>979</v>
      </c>
    </row>
    <row r="87" spans="1:1" ht="24">
      <c r="A87" s="327" t="s">
        <v>980</v>
      </c>
    </row>
    <row r="88" spans="1:1">
      <c r="A88" s="327" t="s">
        <v>981</v>
      </c>
    </row>
    <row r="89" spans="1:1" ht="24">
      <c r="A89" s="327" t="s">
        <v>982</v>
      </c>
    </row>
    <row r="90" spans="1:1" ht="24">
      <c r="A90" s="327" t="s">
        <v>983</v>
      </c>
    </row>
    <row r="91" spans="1:1" ht="24">
      <c r="A91" s="327" t="s">
        <v>984</v>
      </c>
    </row>
    <row r="92" spans="1:1" ht="24">
      <c r="A92" s="327" t="s">
        <v>985</v>
      </c>
    </row>
    <row r="93" spans="1:1" ht="24">
      <c r="A93" s="327" t="s">
        <v>986</v>
      </c>
    </row>
    <row r="94" spans="1:1" ht="36">
      <c r="A94" s="327" t="s">
        <v>987</v>
      </c>
    </row>
    <row r="95" spans="1:1" ht="24">
      <c r="A95" s="327" t="s">
        <v>988</v>
      </c>
    </row>
    <row r="96" spans="1:1" ht="24">
      <c r="A96" s="327" t="s">
        <v>989</v>
      </c>
    </row>
    <row r="97" spans="1:1">
      <c r="A97" s="326"/>
    </row>
    <row r="98" spans="1:1" ht="36">
      <c r="A98" s="331" t="s">
        <v>990</v>
      </c>
    </row>
    <row r="99" spans="1:1">
      <c r="A99" s="326"/>
    </row>
    <row r="100" spans="1:1" ht="36">
      <c r="A100" s="331" t="s">
        <v>991</v>
      </c>
    </row>
    <row r="101" spans="1:1">
      <c r="A101" s="332"/>
    </row>
    <row r="102" spans="1:1" ht="36">
      <c r="A102" s="331" t="s">
        <v>992</v>
      </c>
    </row>
    <row r="103" spans="1:1">
      <c r="A103" s="327"/>
    </row>
    <row r="104" spans="1:1" ht="24">
      <c r="A104" s="327" t="s">
        <v>993</v>
      </c>
    </row>
    <row r="105" spans="1:1" ht="24">
      <c r="A105" s="327" t="s">
        <v>994</v>
      </c>
    </row>
    <row r="106" spans="1:1" ht="36">
      <c r="A106" s="327" t="s">
        <v>995</v>
      </c>
    </row>
    <row r="107" spans="1:1">
      <c r="A107" s="327" t="s">
        <v>996</v>
      </c>
    </row>
    <row r="108" spans="1:1" ht="24">
      <c r="A108" s="327" t="s">
        <v>997</v>
      </c>
    </row>
    <row r="109" spans="1:1" ht="24">
      <c r="A109" s="327" t="s">
        <v>998</v>
      </c>
    </row>
    <row r="110" spans="1:1" ht="36">
      <c r="A110" s="327" t="s">
        <v>999</v>
      </c>
    </row>
    <row r="111" spans="1:1" ht="24">
      <c r="A111" s="327" t="s">
        <v>1000</v>
      </c>
    </row>
    <row r="112" spans="1:1" ht="60">
      <c r="A112" s="327" t="s">
        <v>1001</v>
      </c>
    </row>
    <row r="113" spans="1:1" ht="36">
      <c r="A113" s="327" t="s">
        <v>1002</v>
      </c>
    </row>
    <row r="114" spans="1:1" ht="24">
      <c r="A114" s="327" t="s">
        <v>1003</v>
      </c>
    </row>
    <row r="115" spans="1:1" ht="24">
      <c r="A115" s="327" t="s">
        <v>1004</v>
      </c>
    </row>
    <row r="116" spans="1:1" ht="36">
      <c r="A116" s="327" t="s">
        <v>1005</v>
      </c>
    </row>
    <row r="117" spans="1:1" ht="60">
      <c r="A117" s="327" t="s">
        <v>1006</v>
      </c>
    </row>
    <row r="118" spans="1:1" ht="24">
      <c r="A118" s="327" t="s">
        <v>1007</v>
      </c>
    </row>
    <row r="119" spans="1:1" ht="24">
      <c r="A119" s="327" t="s">
        <v>1008</v>
      </c>
    </row>
    <row r="120" spans="1:1" ht="24">
      <c r="A120" s="327" t="s">
        <v>1009</v>
      </c>
    </row>
    <row r="121" spans="1:1">
      <c r="A121" s="327" t="s">
        <v>1010</v>
      </c>
    </row>
    <row r="122" spans="1:1" ht="36">
      <c r="A122" s="327" t="s">
        <v>1011</v>
      </c>
    </row>
    <row r="123" spans="1:1" ht="48">
      <c r="A123" s="327" t="s">
        <v>1012</v>
      </c>
    </row>
    <row r="124" spans="1:1" ht="24">
      <c r="A124" s="327" t="s">
        <v>1013</v>
      </c>
    </row>
    <row r="125" spans="1:1" ht="24">
      <c r="A125" s="327" t="s">
        <v>1014</v>
      </c>
    </row>
    <row r="126" spans="1:1" ht="36">
      <c r="A126" s="327" t="s">
        <v>1015</v>
      </c>
    </row>
    <row r="127" spans="1:1">
      <c r="A127" s="327"/>
    </row>
    <row r="128" spans="1:1" ht="24">
      <c r="A128" s="327" t="s">
        <v>1016</v>
      </c>
    </row>
    <row r="129" spans="1:1" ht="24">
      <c r="A129" s="327" t="s">
        <v>1017</v>
      </c>
    </row>
    <row r="130" spans="1:1">
      <c r="A130" s="327" t="s">
        <v>1018</v>
      </c>
    </row>
    <row r="131" spans="1:1" ht="24">
      <c r="A131" s="327" t="s">
        <v>1019</v>
      </c>
    </row>
    <row r="132" spans="1:1">
      <c r="A132" s="327"/>
    </row>
    <row r="133" spans="1:1" ht="24">
      <c r="A133" s="327" t="s">
        <v>1020</v>
      </c>
    </row>
    <row r="134" spans="1:1">
      <c r="A134" s="326"/>
    </row>
    <row r="135" spans="1:1" ht="24">
      <c r="A135" s="327" t="s">
        <v>1021</v>
      </c>
    </row>
    <row r="136" spans="1:1" ht="24">
      <c r="A136" s="327" t="s">
        <v>1022</v>
      </c>
    </row>
    <row r="137" spans="1:1" ht="36">
      <c r="A137" s="327" t="s">
        <v>1023</v>
      </c>
    </row>
    <row r="138" spans="1:1" ht="24">
      <c r="A138" s="327" t="s">
        <v>1024</v>
      </c>
    </row>
    <row r="139" spans="1:1" ht="24">
      <c r="A139" s="327" t="s">
        <v>1025</v>
      </c>
    </row>
    <row r="140" spans="1:1" ht="24">
      <c r="A140" s="327" t="s">
        <v>1026</v>
      </c>
    </row>
    <row r="141" spans="1:1" ht="24">
      <c r="A141" s="327" t="s">
        <v>1027</v>
      </c>
    </row>
    <row r="142" spans="1:1">
      <c r="A142" s="327" t="s">
        <v>1028</v>
      </c>
    </row>
    <row r="143" spans="1:1" ht="24">
      <c r="A143" s="327" t="s">
        <v>1029</v>
      </c>
    </row>
    <row r="144" spans="1:1" ht="36">
      <c r="A144" s="327" t="s">
        <v>1030</v>
      </c>
    </row>
    <row r="145" spans="1:1">
      <c r="A145" s="333"/>
    </row>
    <row r="146" spans="1:1">
      <c r="A146" s="333"/>
    </row>
    <row r="147" spans="1:1" ht="14.25">
      <c r="A147" s="334" t="s">
        <v>396</v>
      </c>
    </row>
    <row r="148" spans="1:1">
      <c r="A148" s="333"/>
    </row>
    <row r="149" spans="1:1" ht="36">
      <c r="A149" s="327" t="s">
        <v>1031</v>
      </c>
    </row>
    <row r="150" spans="1:1">
      <c r="A150" s="327"/>
    </row>
    <row r="151" spans="1:1" ht="24">
      <c r="A151" s="327" t="s">
        <v>1032</v>
      </c>
    </row>
    <row r="152" spans="1:1">
      <c r="A152" s="326"/>
    </row>
    <row r="153" spans="1:1" ht="36">
      <c r="A153" s="327" t="s">
        <v>1033</v>
      </c>
    </row>
    <row r="154" spans="1:1">
      <c r="A154" s="326"/>
    </row>
    <row r="155" spans="1:1" ht="24">
      <c r="A155" s="327" t="s">
        <v>1034</v>
      </c>
    </row>
    <row r="156" spans="1:1">
      <c r="A156" s="326"/>
    </row>
    <row r="157" spans="1:1">
      <c r="A157" s="327" t="s">
        <v>1035</v>
      </c>
    </row>
    <row r="158" spans="1:1">
      <c r="A158" s="326"/>
    </row>
    <row r="159" spans="1:1" ht="36">
      <c r="A159" s="327" t="s">
        <v>1036</v>
      </c>
    </row>
    <row r="160" spans="1:1">
      <c r="A160" s="326"/>
    </row>
    <row r="161" spans="1:1" ht="24">
      <c r="A161" s="327" t="s">
        <v>1037</v>
      </c>
    </row>
    <row r="162" spans="1:1">
      <c r="A162" s="326"/>
    </row>
    <row r="163" spans="1:1" ht="24">
      <c r="A163" s="327" t="s">
        <v>1038</v>
      </c>
    </row>
    <row r="164" spans="1:1">
      <c r="A164" s="326"/>
    </row>
    <row r="165" spans="1:1" ht="48">
      <c r="A165" s="327" t="s">
        <v>1039</v>
      </c>
    </row>
    <row r="166" spans="1:1">
      <c r="A166" s="326"/>
    </row>
    <row r="167" spans="1:1">
      <c r="A167" s="327" t="s">
        <v>303</v>
      </c>
    </row>
    <row r="168" spans="1:1">
      <c r="A168" s="327"/>
    </row>
    <row r="169" spans="1:1">
      <c r="A169" s="45"/>
    </row>
    <row r="170" spans="1:1">
      <c r="A170" s="326" t="s">
        <v>1040</v>
      </c>
    </row>
    <row r="171" spans="1:1">
      <c r="A171" s="326" t="s">
        <v>1041</v>
      </c>
    </row>
    <row r="172" spans="1:1">
      <c r="A172" s="326" t="s">
        <v>1042</v>
      </c>
    </row>
    <row r="173" spans="1:1">
      <c r="A173" s="326" t="s">
        <v>1043</v>
      </c>
    </row>
    <row r="174" spans="1:1">
      <c r="A174" s="326" t="s">
        <v>1044</v>
      </c>
    </row>
    <row r="175" spans="1:1">
      <c r="A175" s="326" t="s">
        <v>1045</v>
      </c>
    </row>
    <row r="176" spans="1:1">
      <c r="A176" s="326" t="s">
        <v>1046</v>
      </c>
    </row>
    <row r="177" spans="1:1">
      <c r="A177" s="326" t="s">
        <v>1047</v>
      </c>
    </row>
    <row r="178" spans="1:1">
      <c r="A178" s="326" t="s">
        <v>1048</v>
      </c>
    </row>
    <row r="179" spans="1:1">
      <c r="A179" s="45"/>
    </row>
    <row r="180" spans="1:1">
      <c r="A180" s="326"/>
    </row>
    <row r="181" spans="1:1" ht="24">
      <c r="A181" s="327" t="s">
        <v>1049</v>
      </c>
    </row>
    <row r="182" spans="1:1">
      <c r="A182" s="326"/>
    </row>
    <row r="183" spans="1:1" ht="24">
      <c r="A183" s="327" t="s">
        <v>1050</v>
      </c>
    </row>
  </sheetData>
  <phoneticPr fontId="0" type="noConversion"/>
  <pageMargins left="0.75" right="0.75" top="1" bottom="1" header="0.5" footer="0.5"/>
  <pageSetup scale="75" orientation="portrait" horizontalDpi="4294967295" verticalDpi="4294967295"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0"/>
  <sheetViews>
    <sheetView showRuler="0" view="pageLayout" zoomScaleNormal="100" workbookViewId="0">
      <selection activeCell="D65" sqref="D65"/>
    </sheetView>
  </sheetViews>
  <sheetFormatPr defaultColWidth="0" defaultRowHeight="12.75" zeroHeight="1"/>
  <cols>
    <col min="1" max="1" width="4.42578125" style="46" customWidth="1"/>
    <col min="2" max="2" width="29.7109375" style="45" customWidth="1"/>
    <col min="3" max="4" width="14.28515625" style="45" customWidth="1"/>
    <col min="5" max="6" width="15.42578125" style="45" customWidth="1"/>
    <col min="7" max="7" width="0.7109375" style="45" customWidth="1"/>
    <col min="8" max="16384" width="0" style="45" hidden="1"/>
  </cols>
  <sheetData>
    <row r="1" spans="1:6" ht="18">
      <c r="A1" s="435" t="s">
        <v>168</v>
      </c>
      <c r="B1" s="435"/>
      <c r="C1" s="435"/>
      <c r="D1" s="435"/>
      <c r="E1" s="435"/>
      <c r="F1" s="435"/>
    </row>
    <row r="2" spans="1:6"/>
    <row r="3" spans="1:6" ht="14.25" customHeight="1">
      <c r="A3" s="5" t="s">
        <v>81</v>
      </c>
      <c r="B3" s="463" t="s">
        <v>661</v>
      </c>
      <c r="C3" s="464"/>
      <c r="D3" s="464"/>
      <c r="E3" s="464"/>
      <c r="F3" s="464"/>
    </row>
    <row r="4" spans="1:6" ht="26.25" customHeight="1">
      <c r="A4" s="5"/>
      <c r="B4" s="468" t="s">
        <v>1052</v>
      </c>
      <c r="C4" s="468"/>
      <c r="D4" s="468"/>
      <c r="E4" s="468"/>
      <c r="F4" s="468"/>
    </row>
    <row r="5" spans="1:6">
      <c r="A5" s="5"/>
      <c r="B5" s="469"/>
      <c r="C5" s="465" t="s">
        <v>169</v>
      </c>
      <c r="D5" s="465"/>
      <c r="E5" s="465" t="s">
        <v>170</v>
      </c>
      <c r="F5" s="465"/>
    </row>
    <row r="6" spans="1:6">
      <c r="A6" s="5"/>
      <c r="B6" s="470"/>
      <c r="C6" s="47" t="s">
        <v>171</v>
      </c>
      <c r="D6" s="48" t="s">
        <v>172</v>
      </c>
      <c r="E6" s="47" t="s">
        <v>171</v>
      </c>
      <c r="F6" s="48" t="s">
        <v>172</v>
      </c>
    </row>
    <row r="7" spans="1:6">
      <c r="A7" s="5"/>
      <c r="B7" s="49" t="s">
        <v>173</v>
      </c>
      <c r="C7" s="50"/>
      <c r="D7" s="50"/>
      <c r="E7" s="50"/>
      <c r="F7" s="51"/>
    </row>
    <row r="8" spans="1:6" ht="25.5">
      <c r="A8" s="5"/>
      <c r="B8" s="52" t="s">
        <v>174</v>
      </c>
      <c r="C8" s="388">
        <v>201</v>
      </c>
      <c r="D8" s="389">
        <v>207</v>
      </c>
      <c r="E8" s="389">
        <v>0</v>
      </c>
      <c r="F8" s="389">
        <v>0</v>
      </c>
    </row>
    <row r="9" spans="1:6">
      <c r="A9" s="5"/>
      <c r="B9" s="53" t="s">
        <v>175</v>
      </c>
      <c r="C9" s="389">
        <v>26</v>
      </c>
      <c r="D9" s="389">
        <v>6</v>
      </c>
      <c r="E9" s="389">
        <v>0</v>
      </c>
      <c r="F9" s="389">
        <v>0</v>
      </c>
    </row>
    <row r="10" spans="1:6">
      <c r="A10" s="5"/>
      <c r="B10" s="53" t="s">
        <v>176</v>
      </c>
      <c r="C10" s="389">
        <v>480</v>
      </c>
      <c r="D10" s="389">
        <v>605</v>
      </c>
      <c r="E10" s="389">
        <v>7</v>
      </c>
      <c r="F10" s="389">
        <v>6</v>
      </c>
    </row>
    <row r="11" spans="1:6">
      <c r="A11" s="5"/>
      <c r="B11" s="54" t="s">
        <v>177</v>
      </c>
      <c r="C11" s="390">
        <f>SUM(C8:C10)</f>
        <v>707</v>
      </c>
      <c r="D11" s="390">
        <f>SUM(D8:D10)</f>
        <v>818</v>
      </c>
      <c r="E11" s="390">
        <f>SUM(E8:E10)</f>
        <v>7</v>
      </c>
      <c r="F11" s="390">
        <f>SUM(F8:F10)</f>
        <v>6</v>
      </c>
    </row>
    <row r="12" spans="1:6" ht="25.5">
      <c r="A12" s="5"/>
      <c r="B12" s="52" t="s">
        <v>285</v>
      </c>
      <c r="C12" s="389">
        <v>0</v>
      </c>
      <c r="D12" s="389">
        <v>3</v>
      </c>
      <c r="E12" s="389">
        <v>12</v>
      </c>
      <c r="F12" s="389">
        <v>22</v>
      </c>
    </row>
    <row r="13" spans="1:6">
      <c r="A13" s="5"/>
      <c r="B13" s="54" t="s">
        <v>286</v>
      </c>
      <c r="C13" s="390">
        <f>SUM(C11:C12)</f>
        <v>707</v>
      </c>
      <c r="D13" s="390">
        <f>SUM(D11:D12)</f>
        <v>821</v>
      </c>
      <c r="E13" s="390">
        <f>SUM(E11:E12)</f>
        <v>19</v>
      </c>
      <c r="F13" s="390">
        <f>SUM(F11:F12)</f>
        <v>28</v>
      </c>
    </row>
    <row r="14" spans="1:6">
      <c r="A14" s="5"/>
      <c r="B14" s="49" t="s">
        <v>523</v>
      </c>
      <c r="C14" s="391"/>
      <c r="D14" s="391"/>
      <c r="E14" s="391"/>
      <c r="F14" s="392"/>
    </row>
    <row r="15" spans="1:6">
      <c r="A15" s="5"/>
      <c r="B15" s="55" t="s">
        <v>524</v>
      </c>
      <c r="C15" s="393"/>
      <c r="D15" s="393"/>
      <c r="E15" s="393"/>
      <c r="F15" s="393"/>
    </row>
    <row r="16" spans="1:6">
      <c r="A16" s="5"/>
      <c r="B16" s="55" t="s">
        <v>176</v>
      </c>
      <c r="C16" s="393"/>
      <c r="D16" s="393"/>
      <c r="E16" s="393"/>
      <c r="F16" s="393"/>
    </row>
    <row r="17" spans="1:6" ht="25.5">
      <c r="A17" s="5"/>
      <c r="B17" s="56" t="s">
        <v>525</v>
      </c>
      <c r="C17" s="393"/>
      <c r="D17" s="393"/>
      <c r="E17" s="393"/>
      <c r="F17" s="393"/>
    </row>
    <row r="18" spans="1:6">
      <c r="A18" s="5"/>
      <c r="B18" s="54" t="s">
        <v>526</v>
      </c>
      <c r="C18" s="258">
        <f>SUM(C15:C17)</f>
        <v>0</v>
      </c>
      <c r="D18" s="258">
        <f t="shared" ref="D18:F18" si="0">SUM(D15:D17)</f>
        <v>0</v>
      </c>
      <c r="E18" s="258">
        <f t="shared" si="0"/>
        <v>0</v>
      </c>
      <c r="F18" s="258">
        <f t="shared" si="0"/>
        <v>0</v>
      </c>
    </row>
    <row r="19" spans="1:6">
      <c r="A19" s="5"/>
      <c r="B19" s="54" t="s">
        <v>662</v>
      </c>
      <c r="C19" s="394">
        <f>SUM(C13, C18)</f>
        <v>707</v>
      </c>
      <c r="D19" s="394">
        <f t="shared" ref="D19:F19" si="1">SUM(D13, D18)</f>
        <v>821</v>
      </c>
      <c r="E19" s="394">
        <f t="shared" si="1"/>
        <v>19</v>
      </c>
      <c r="F19" s="394">
        <f t="shared" si="1"/>
        <v>28</v>
      </c>
    </row>
    <row r="20" spans="1:6">
      <c r="A20" s="5"/>
      <c r="B20" s="57"/>
      <c r="C20" s="395"/>
      <c r="D20" s="147"/>
      <c r="E20" s="147"/>
      <c r="F20" s="147"/>
    </row>
    <row r="21" spans="1:6">
      <c r="A21" s="5"/>
      <c r="B21" s="58" t="s">
        <v>527</v>
      </c>
      <c r="C21" s="59">
        <f>SUM(C13:F13)</f>
        <v>1575</v>
      </c>
      <c r="D21" s="58"/>
      <c r="E21" s="58"/>
      <c r="F21" s="60"/>
    </row>
    <row r="22" spans="1:6">
      <c r="A22" s="5"/>
      <c r="B22" s="61" t="s">
        <v>372</v>
      </c>
      <c r="C22" s="62">
        <f>SUM(C18:F18)</f>
        <v>0</v>
      </c>
      <c r="D22" s="61"/>
      <c r="E22" s="61"/>
      <c r="F22" s="63"/>
    </row>
    <row r="23" spans="1:6">
      <c r="A23" s="5"/>
      <c r="B23" s="64" t="s">
        <v>528</v>
      </c>
      <c r="C23" s="65">
        <f>SUM(C21:C22)</f>
        <v>1575</v>
      </c>
      <c r="D23" s="64"/>
      <c r="E23" s="64"/>
      <c r="F23" s="66"/>
    </row>
    <row r="24" spans="1:6" s="58" customFormat="1" ht="22.5" customHeight="1">
      <c r="A24" s="67" t="s">
        <v>82</v>
      </c>
      <c r="B24" s="466" t="s">
        <v>663</v>
      </c>
      <c r="C24" s="467"/>
      <c r="D24" s="467"/>
      <c r="E24" s="467"/>
      <c r="F24" s="467"/>
    </row>
    <row r="25" spans="1:6" ht="27.75" customHeight="1">
      <c r="A25" s="5"/>
      <c r="B25" s="468" t="s">
        <v>1053</v>
      </c>
      <c r="C25" s="468"/>
      <c r="D25" s="468"/>
      <c r="E25" s="468"/>
      <c r="F25" s="468"/>
    </row>
    <row r="26" spans="1:6" ht="17.25" customHeight="1">
      <c r="A26" s="5"/>
      <c r="B26" s="468" t="s">
        <v>880</v>
      </c>
      <c r="C26" s="468"/>
      <c r="D26" s="468"/>
      <c r="E26" s="468"/>
      <c r="F26" s="468"/>
    </row>
    <row r="27" spans="1:6" ht="26.25" customHeight="1">
      <c r="A27" s="5"/>
      <c r="B27" s="468" t="s">
        <v>881</v>
      </c>
      <c r="C27" s="468"/>
      <c r="D27" s="468"/>
      <c r="E27" s="468"/>
      <c r="F27" s="468"/>
    </row>
    <row r="28" spans="1:6" ht="26.25" customHeight="1">
      <c r="A28" s="342"/>
      <c r="B28" s="468" t="s">
        <v>1093</v>
      </c>
      <c r="C28" s="468"/>
      <c r="D28" s="468"/>
      <c r="E28" s="468"/>
      <c r="F28" s="468"/>
    </row>
    <row r="29" spans="1:6" ht="15" customHeight="1">
      <c r="A29" s="5"/>
      <c r="B29" s="482"/>
      <c r="C29" s="482"/>
      <c r="D29" s="482"/>
      <c r="E29" s="482"/>
      <c r="F29" s="482"/>
    </row>
    <row r="30" spans="1:6" ht="66.75" customHeight="1">
      <c r="A30" s="5"/>
      <c r="B30" s="487"/>
      <c r="C30" s="487"/>
      <c r="D30" s="347" t="s">
        <v>529</v>
      </c>
      <c r="E30" s="366" t="s">
        <v>1126</v>
      </c>
      <c r="F30" s="366" t="s">
        <v>1127</v>
      </c>
    </row>
    <row r="31" spans="1:6">
      <c r="A31" s="5"/>
      <c r="B31" s="488" t="s">
        <v>530</v>
      </c>
      <c r="C31" s="488"/>
      <c r="D31" s="396">
        <v>17</v>
      </c>
      <c r="E31" s="396">
        <v>65</v>
      </c>
      <c r="F31" s="396"/>
    </row>
    <row r="32" spans="1:6">
      <c r="A32" s="5"/>
      <c r="B32" s="479" t="s">
        <v>622</v>
      </c>
      <c r="C32" s="480"/>
      <c r="D32" s="396">
        <v>32</v>
      </c>
      <c r="E32" s="396">
        <v>135</v>
      </c>
      <c r="F32" s="396"/>
    </row>
    <row r="33" spans="1:6">
      <c r="A33" s="5"/>
      <c r="B33" s="476" t="s">
        <v>0</v>
      </c>
      <c r="C33" s="476"/>
      <c r="D33" s="396">
        <v>46</v>
      </c>
      <c r="E33" s="396">
        <v>134</v>
      </c>
      <c r="F33" s="396"/>
    </row>
    <row r="34" spans="1:6">
      <c r="A34" s="5"/>
      <c r="B34" s="481" t="s">
        <v>72</v>
      </c>
      <c r="C34" s="480"/>
      <c r="D34" s="396">
        <v>272</v>
      </c>
      <c r="E34" s="396">
        <v>1046</v>
      </c>
      <c r="F34" s="396"/>
    </row>
    <row r="35" spans="1:6" ht="15" customHeight="1">
      <c r="A35" s="5"/>
      <c r="B35" s="476" t="s">
        <v>1</v>
      </c>
      <c r="C35" s="476"/>
      <c r="D35" s="396">
        <v>0</v>
      </c>
      <c r="E35" s="396">
        <v>5</v>
      </c>
      <c r="F35" s="396"/>
    </row>
    <row r="36" spans="1:6">
      <c r="A36" s="5"/>
      <c r="B36" s="476" t="s">
        <v>2</v>
      </c>
      <c r="C36" s="476"/>
      <c r="D36" s="396">
        <v>14</v>
      </c>
      <c r="E36" s="396">
        <v>55</v>
      </c>
      <c r="F36" s="396"/>
    </row>
    <row r="37" spans="1:6" ht="26.25" customHeight="1">
      <c r="A37" s="5"/>
      <c r="B37" s="477" t="s">
        <v>3</v>
      </c>
      <c r="C37" s="478"/>
      <c r="D37" s="396">
        <v>0</v>
      </c>
      <c r="E37" s="396">
        <v>0</v>
      </c>
      <c r="F37" s="396"/>
    </row>
    <row r="38" spans="1:6">
      <c r="A38" s="5"/>
      <c r="B38" s="476" t="s">
        <v>4</v>
      </c>
      <c r="C38" s="476"/>
      <c r="D38" s="396">
        <v>21</v>
      </c>
      <c r="E38" s="396">
        <v>66</v>
      </c>
      <c r="F38" s="396"/>
    </row>
    <row r="39" spans="1:6">
      <c r="A39" s="5"/>
      <c r="B39" s="476" t="s">
        <v>5</v>
      </c>
      <c r="C39" s="476"/>
      <c r="D39" s="396">
        <v>6</v>
      </c>
      <c r="E39" s="396">
        <v>32</v>
      </c>
      <c r="F39" s="396"/>
    </row>
    <row r="40" spans="1:6">
      <c r="A40" s="5"/>
      <c r="B40" s="486" t="s">
        <v>73</v>
      </c>
      <c r="C40" s="486"/>
      <c r="D40" s="397">
        <f>SUM(D31:D39)</f>
        <v>408</v>
      </c>
      <c r="E40" s="397">
        <f>SUM(E31:E39)</f>
        <v>1538</v>
      </c>
      <c r="F40" s="397">
        <f>SUM(F31:F39)</f>
        <v>0</v>
      </c>
    </row>
    <row r="41" spans="1:6"/>
    <row r="42" spans="1:6" ht="15.75">
      <c r="B42" s="68" t="s">
        <v>74</v>
      </c>
    </row>
    <row r="43" spans="1:6">
      <c r="A43" s="5" t="s">
        <v>83</v>
      </c>
      <c r="B43" s="27" t="s">
        <v>1054</v>
      </c>
      <c r="F43" s="69"/>
    </row>
    <row r="44" spans="1:6">
      <c r="A44" s="5"/>
      <c r="B44" s="70" t="s">
        <v>75</v>
      </c>
      <c r="C44" s="71"/>
      <c r="F44" s="69"/>
    </row>
    <row r="45" spans="1:6">
      <c r="A45" s="5"/>
      <c r="B45" s="70" t="s">
        <v>76</v>
      </c>
      <c r="C45" s="71"/>
      <c r="F45" s="69"/>
    </row>
    <row r="46" spans="1:6">
      <c r="A46" s="5"/>
      <c r="B46" s="70" t="s">
        <v>77</v>
      </c>
      <c r="C46" s="71">
        <v>361</v>
      </c>
      <c r="F46" s="69"/>
    </row>
    <row r="47" spans="1:6">
      <c r="A47" s="5"/>
      <c r="B47" s="70" t="s">
        <v>468</v>
      </c>
      <c r="C47" s="71"/>
      <c r="F47" s="69"/>
    </row>
    <row r="48" spans="1:6">
      <c r="A48" s="5"/>
      <c r="B48" s="70" t="s">
        <v>78</v>
      </c>
      <c r="C48" s="71"/>
      <c r="F48" s="69"/>
    </row>
    <row r="49" spans="1:256">
      <c r="A49" s="5"/>
      <c r="B49" s="70" t="s">
        <v>79</v>
      </c>
      <c r="C49" s="71"/>
      <c r="F49" s="69"/>
    </row>
    <row r="50" spans="1:256" ht="25.5">
      <c r="A50" s="5"/>
      <c r="B50" s="72" t="s">
        <v>373</v>
      </c>
      <c r="C50" s="71"/>
      <c r="F50" s="69"/>
    </row>
    <row r="51" spans="1:256" ht="24.75" customHeight="1">
      <c r="A51" s="5"/>
      <c r="B51" s="73" t="s">
        <v>374</v>
      </c>
      <c r="C51" s="71"/>
      <c r="F51" s="69"/>
    </row>
    <row r="52" spans="1:256">
      <c r="A52" s="5"/>
      <c r="B52" s="74" t="s">
        <v>375</v>
      </c>
      <c r="C52" s="71"/>
      <c r="F52" s="69"/>
    </row>
    <row r="53" spans="1:256" ht="15">
      <c r="A53" s="4"/>
      <c r="B53" s="75" t="s">
        <v>664</v>
      </c>
      <c r="C53" s="76"/>
      <c r="D53" s="76"/>
      <c r="E53" s="76"/>
      <c r="F53" s="76"/>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9.25" customHeight="1">
      <c r="A54" s="4"/>
      <c r="B54" s="472" t="s">
        <v>665</v>
      </c>
      <c r="C54" s="472"/>
      <c r="D54" s="472"/>
      <c r="E54" s="472"/>
      <c r="F54" s="47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2.75" customHeight="1">
      <c r="A55" s="4"/>
      <c r="B55" s="472" t="s">
        <v>1094</v>
      </c>
      <c r="C55" s="472"/>
      <c r="D55" s="472"/>
      <c r="E55" s="472"/>
      <c r="F55" s="47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77" customFormat="1" ht="66" customHeight="1">
      <c r="A56" s="4"/>
      <c r="B56" s="472" t="s">
        <v>1069</v>
      </c>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c r="AV56" s="472"/>
      <c r="AW56" s="472"/>
      <c r="AX56" s="472"/>
      <c r="AY56" s="472"/>
      <c r="AZ56" s="472"/>
      <c r="BA56" s="472"/>
      <c r="BB56" s="472"/>
      <c r="BC56" s="472"/>
      <c r="BD56" s="472"/>
      <c r="BE56" s="472"/>
      <c r="BF56" s="472"/>
      <c r="BG56" s="472"/>
      <c r="BH56" s="472"/>
      <c r="BI56" s="472"/>
      <c r="BJ56" s="472"/>
      <c r="BK56" s="472"/>
      <c r="BL56" s="472"/>
      <c r="BM56" s="472"/>
      <c r="BN56" s="472"/>
      <c r="BO56" s="472"/>
      <c r="BP56" s="472"/>
      <c r="BQ56" s="472"/>
      <c r="BR56" s="472"/>
      <c r="BS56" s="472"/>
      <c r="BT56" s="472"/>
      <c r="BU56" s="472"/>
      <c r="BV56" s="472"/>
      <c r="BW56" s="472"/>
      <c r="BX56" s="472"/>
      <c r="BY56" s="472"/>
      <c r="BZ56" s="472"/>
      <c r="CA56" s="472"/>
      <c r="CB56" s="472"/>
      <c r="CC56" s="472"/>
      <c r="CD56" s="472"/>
      <c r="CE56" s="472"/>
      <c r="CF56" s="472"/>
      <c r="CG56" s="472"/>
      <c r="CH56" s="472"/>
      <c r="CI56" s="472"/>
      <c r="CJ56" s="472"/>
      <c r="CK56" s="472"/>
      <c r="CL56" s="472"/>
      <c r="CM56" s="472"/>
      <c r="CN56" s="472"/>
      <c r="CO56" s="472"/>
      <c r="CP56" s="472"/>
      <c r="CQ56" s="472"/>
      <c r="CR56" s="472"/>
      <c r="CS56" s="472"/>
      <c r="CT56" s="472"/>
      <c r="CU56" s="472"/>
      <c r="CV56" s="472"/>
      <c r="CW56" s="472"/>
      <c r="CX56" s="472"/>
      <c r="CY56" s="472"/>
      <c r="CZ56" s="472"/>
      <c r="DA56" s="472"/>
      <c r="DB56" s="472"/>
      <c r="DC56" s="472"/>
      <c r="DD56" s="472"/>
      <c r="DE56" s="472"/>
      <c r="DF56" s="472"/>
      <c r="DG56" s="472"/>
      <c r="DH56" s="472"/>
      <c r="DI56" s="472"/>
      <c r="DJ56" s="472"/>
      <c r="DK56" s="472"/>
      <c r="DL56" s="472"/>
      <c r="DM56" s="472"/>
      <c r="DN56" s="472"/>
      <c r="DO56" s="472"/>
      <c r="DP56" s="472"/>
      <c r="DQ56" s="472"/>
      <c r="DR56" s="472"/>
      <c r="DS56" s="472"/>
      <c r="DT56" s="472"/>
      <c r="DU56" s="472"/>
      <c r="DV56" s="472"/>
      <c r="DW56" s="472"/>
      <c r="DX56" s="472"/>
      <c r="DY56" s="472"/>
      <c r="DZ56" s="472"/>
      <c r="EA56" s="472"/>
      <c r="EB56" s="472"/>
      <c r="EC56" s="472"/>
      <c r="ED56" s="472"/>
      <c r="EE56" s="472"/>
      <c r="EF56" s="472"/>
      <c r="EG56" s="472"/>
      <c r="EH56" s="472"/>
      <c r="EI56" s="472"/>
      <c r="EJ56" s="472"/>
      <c r="EK56" s="472"/>
      <c r="EL56" s="472"/>
      <c r="EM56" s="472"/>
      <c r="EN56" s="472"/>
      <c r="EO56" s="472"/>
      <c r="EP56" s="472"/>
      <c r="EQ56" s="472"/>
      <c r="ER56" s="472"/>
      <c r="ES56" s="472"/>
      <c r="ET56" s="472"/>
      <c r="EU56" s="472"/>
      <c r="EV56" s="472"/>
      <c r="EW56" s="472"/>
      <c r="EX56" s="472"/>
      <c r="EY56" s="472"/>
      <c r="EZ56" s="472"/>
      <c r="FA56" s="472"/>
      <c r="FB56" s="472"/>
      <c r="FC56" s="472"/>
      <c r="FD56" s="472"/>
      <c r="FE56" s="472"/>
      <c r="FF56" s="472"/>
      <c r="FG56" s="472"/>
      <c r="FH56" s="472"/>
      <c r="FI56" s="472"/>
      <c r="FJ56" s="472"/>
      <c r="FK56" s="472"/>
      <c r="FL56" s="472"/>
      <c r="FM56" s="472"/>
      <c r="FN56" s="472"/>
      <c r="FO56" s="472"/>
      <c r="FP56" s="472"/>
      <c r="FQ56" s="472"/>
      <c r="FR56" s="472"/>
      <c r="FS56" s="472"/>
      <c r="FT56" s="472"/>
      <c r="FU56" s="472"/>
      <c r="FV56" s="472"/>
      <c r="FW56" s="472"/>
      <c r="FX56" s="472"/>
      <c r="FY56" s="472"/>
      <c r="FZ56" s="472"/>
      <c r="GA56" s="472"/>
      <c r="GB56" s="472"/>
      <c r="GC56" s="472"/>
      <c r="GD56" s="472"/>
      <c r="GE56" s="472"/>
      <c r="GF56" s="472"/>
      <c r="GG56" s="472"/>
      <c r="GH56" s="472"/>
      <c r="GI56" s="472"/>
      <c r="GJ56" s="472"/>
      <c r="GK56" s="472"/>
      <c r="GL56" s="472"/>
      <c r="GM56" s="472"/>
      <c r="GN56" s="472"/>
      <c r="GO56" s="472"/>
      <c r="GP56" s="472"/>
      <c r="GQ56" s="472"/>
      <c r="GR56" s="472"/>
      <c r="GS56" s="472"/>
      <c r="GT56" s="472"/>
      <c r="GU56" s="472"/>
      <c r="GV56" s="472"/>
      <c r="GW56" s="472"/>
      <c r="GX56" s="472"/>
      <c r="GY56" s="472"/>
      <c r="GZ56" s="472"/>
      <c r="HA56" s="472"/>
      <c r="HB56" s="472"/>
      <c r="HC56" s="472"/>
      <c r="HD56" s="472"/>
      <c r="HE56" s="472"/>
      <c r="HF56" s="472"/>
      <c r="HG56" s="472"/>
      <c r="HH56" s="472"/>
      <c r="HI56" s="472"/>
      <c r="HJ56" s="472"/>
      <c r="HK56" s="472"/>
      <c r="HL56" s="472"/>
      <c r="HM56" s="472"/>
      <c r="HN56" s="472"/>
      <c r="HO56" s="472"/>
      <c r="HP56" s="472"/>
      <c r="HQ56" s="472"/>
      <c r="HR56" s="472"/>
      <c r="HS56" s="472"/>
      <c r="HT56" s="472"/>
      <c r="HU56" s="472"/>
      <c r="HV56" s="472"/>
      <c r="HW56" s="472"/>
      <c r="HX56" s="472"/>
      <c r="HY56" s="472"/>
      <c r="HZ56" s="472"/>
      <c r="IA56" s="472"/>
      <c r="IB56" s="472"/>
      <c r="IC56" s="472"/>
      <c r="ID56" s="472"/>
      <c r="IE56" s="472"/>
      <c r="IF56" s="472"/>
      <c r="IG56" s="472"/>
      <c r="IH56" s="472"/>
      <c r="II56" s="472"/>
      <c r="IJ56" s="472"/>
      <c r="IK56" s="472"/>
      <c r="IL56" s="472"/>
      <c r="IM56" s="472"/>
      <c r="IN56" s="472"/>
      <c r="IO56" s="472"/>
      <c r="IP56" s="472"/>
      <c r="IQ56" s="472"/>
      <c r="IR56" s="472"/>
      <c r="IS56" s="472"/>
      <c r="IT56" s="472"/>
      <c r="IU56" s="472"/>
      <c r="IV56" s="472"/>
    </row>
    <row r="57" spans="1:256" s="77" customFormat="1" ht="54.75" customHeight="1">
      <c r="A57" s="4"/>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2"/>
      <c r="BV57" s="472"/>
      <c r="BW57" s="472"/>
      <c r="BX57" s="472"/>
      <c r="BY57" s="472"/>
      <c r="BZ57" s="472"/>
      <c r="CA57" s="472"/>
      <c r="CB57" s="472"/>
      <c r="CC57" s="472"/>
      <c r="CD57" s="472"/>
      <c r="CE57" s="472"/>
      <c r="CF57" s="472"/>
      <c r="CG57" s="472"/>
      <c r="CH57" s="472"/>
      <c r="CI57" s="472"/>
      <c r="CJ57" s="472"/>
      <c r="CK57" s="472"/>
      <c r="CL57" s="472"/>
      <c r="CM57" s="472"/>
      <c r="CN57" s="472"/>
      <c r="CO57" s="472"/>
      <c r="CP57" s="472"/>
      <c r="CQ57" s="472"/>
      <c r="CR57" s="472"/>
      <c r="CS57" s="472"/>
      <c r="CT57" s="472"/>
      <c r="CU57" s="472"/>
      <c r="CV57" s="472"/>
      <c r="CW57" s="472"/>
      <c r="CX57" s="472"/>
      <c r="CY57" s="472"/>
      <c r="CZ57" s="472"/>
      <c r="DA57" s="472"/>
      <c r="DB57" s="472"/>
      <c r="DC57" s="472"/>
      <c r="DD57" s="472"/>
      <c r="DE57" s="472"/>
      <c r="DF57" s="472"/>
      <c r="DG57" s="472"/>
      <c r="DH57" s="472"/>
      <c r="DI57" s="472"/>
      <c r="DJ57" s="472"/>
      <c r="DK57" s="472"/>
      <c r="DL57" s="472"/>
      <c r="DM57" s="472"/>
      <c r="DN57" s="472"/>
      <c r="DO57" s="472"/>
      <c r="DP57" s="472"/>
      <c r="DQ57" s="472"/>
      <c r="DR57" s="472"/>
      <c r="DS57" s="472"/>
      <c r="DT57" s="472"/>
      <c r="DU57" s="472"/>
      <c r="DV57" s="472"/>
      <c r="DW57" s="472"/>
      <c r="DX57" s="472"/>
      <c r="DY57" s="472"/>
      <c r="DZ57" s="472"/>
      <c r="EA57" s="472"/>
      <c r="EB57" s="472"/>
      <c r="EC57" s="472"/>
      <c r="ED57" s="472"/>
      <c r="EE57" s="472"/>
      <c r="EF57" s="472"/>
      <c r="EG57" s="472"/>
      <c r="EH57" s="472"/>
      <c r="EI57" s="472"/>
      <c r="EJ57" s="472"/>
      <c r="EK57" s="472"/>
      <c r="EL57" s="472"/>
      <c r="EM57" s="472"/>
      <c r="EN57" s="472"/>
      <c r="EO57" s="472"/>
      <c r="EP57" s="472"/>
      <c r="EQ57" s="472"/>
      <c r="ER57" s="472"/>
      <c r="ES57" s="472"/>
      <c r="ET57" s="472"/>
      <c r="EU57" s="472"/>
      <c r="EV57" s="472"/>
      <c r="EW57" s="472"/>
      <c r="EX57" s="472"/>
      <c r="EY57" s="472"/>
      <c r="EZ57" s="472"/>
      <c r="FA57" s="472"/>
      <c r="FB57" s="472"/>
      <c r="FC57" s="472"/>
      <c r="FD57" s="472"/>
      <c r="FE57" s="472"/>
      <c r="FF57" s="472"/>
      <c r="FG57" s="472"/>
      <c r="FH57" s="472"/>
      <c r="FI57" s="472"/>
      <c r="FJ57" s="472"/>
      <c r="FK57" s="472"/>
      <c r="FL57" s="472"/>
      <c r="FM57" s="472"/>
      <c r="FN57" s="472"/>
      <c r="FO57" s="472"/>
      <c r="FP57" s="472"/>
      <c r="FQ57" s="472"/>
      <c r="FR57" s="472"/>
      <c r="FS57" s="472"/>
      <c r="FT57" s="472"/>
      <c r="FU57" s="472"/>
      <c r="FV57" s="472"/>
      <c r="FW57" s="472"/>
      <c r="FX57" s="472"/>
      <c r="FY57" s="472"/>
      <c r="FZ57" s="472"/>
      <c r="GA57" s="472"/>
      <c r="GB57" s="472"/>
      <c r="GC57" s="472"/>
      <c r="GD57" s="472"/>
      <c r="GE57" s="472"/>
      <c r="GF57" s="472"/>
      <c r="GG57" s="472"/>
      <c r="GH57" s="472"/>
      <c r="GI57" s="472"/>
      <c r="GJ57" s="472"/>
      <c r="GK57" s="472"/>
      <c r="GL57" s="472"/>
      <c r="GM57" s="472"/>
      <c r="GN57" s="472"/>
      <c r="GO57" s="472"/>
      <c r="GP57" s="472"/>
      <c r="GQ57" s="472"/>
      <c r="GR57" s="472"/>
      <c r="GS57" s="472"/>
      <c r="GT57" s="472"/>
      <c r="GU57" s="472"/>
      <c r="GV57" s="472"/>
      <c r="GW57" s="472"/>
      <c r="GX57" s="472"/>
      <c r="GY57" s="472"/>
      <c r="GZ57" s="472"/>
      <c r="HA57" s="472"/>
      <c r="HB57" s="472"/>
      <c r="HC57" s="472"/>
      <c r="HD57" s="472"/>
      <c r="HE57" s="472"/>
      <c r="HF57" s="472"/>
      <c r="HG57" s="472"/>
      <c r="HH57" s="472"/>
      <c r="HI57" s="472"/>
      <c r="HJ57" s="472"/>
      <c r="HK57" s="472"/>
      <c r="HL57" s="472"/>
      <c r="HM57" s="472"/>
      <c r="HN57" s="472"/>
      <c r="HO57" s="472"/>
      <c r="HP57" s="472"/>
      <c r="HQ57" s="472"/>
      <c r="HR57" s="472"/>
      <c r="HS57" s="472"/>
      <c r="HT57" s="472"/>
      <c r="HU57" s="472"/>
      <c r="HV57" s="472"/>
      <c r="HW57" s="472"/>
      <c r="HX57" s="472"/>
      <c r="HY57" s="472"/>
      <c r="HZ57" s="472"/>
      <c r="IA57" s="472"/>
      <c r="IB57" s="472"/>
      <c r="IC57" s="472"/>
      <c r="ID57" s="472"/>
      <c r="IE57" s="472"/>
      <c r="IF57" s="472"/>
      <c r="IG57" s="472"/>
      <c r="IH57" s="472"/>
      <c r="II57" s="472"/>
      <c r="IJ57" s="472"/>
      <c r="IK57" s="472"/>
      <c r="IL57" s="472"/>
      <c r="IM57" s="472"/>
      <c r="IN57" s="472"/>
      <c r="IO57" s="472"/>
      <c r="IP57" s="472"/>
      <c r="IQ57" s="472"/>
      <c r="IR57" s="472"/>
      <c r="IS57" s="472"/>
      <c r="IT57" s="472"/>
      <c r="IU57" s="472"/>
      <c r="IV57" s="472"/>
    </row>
    <row r="58" spans="1:256" s="77" customFormat="1" ht="41.25" customHeight="1">
      <c r="A58" s="4"/>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2"/>
      <c r="BR58" s="472"/>
      <c r="BS58" s="472"/>
      <c r="BT58" s="472"/>
      <c r="BU58" s="472"/>
      <c r="BV58" s="472"/>
      <c r="BW58" s="472"/>
      <c r="BX58" s="472"/>
      <c r="BY58" s="472"/>
      <c r="BZ58" s="472"/>
      <c r="CA58" s="472"/>
      <c r="CB58" s="472"/>
      <c r="CC58" s="472"/>
      <c r="CD58" s="472"/>
      <c r="CE58" s="472"/>
      <c r="CF58" s="472"/>
      <c r="CG58" s="472"/>
      <c r="CH58" s="472"/>
      <c r="CI58" s="472"/>
      <c r="CJ58" s="472"/>
      <c r="CK58" s="472"/>
      <c r="CL58" s="472"/>
      <c r="CM58" s="472"/>
      <c r="CN58" s="472"/>
      <c r="CO58" s="472"/>
      <c r="CP58" s="472"/>
      <c r="CQ58" s="472"/>
      <c r="CR58" s="472"/>
      <c r="CS58" s="472"/>
      <c r="CT58" s="472"/>
      <c r="CU58" s="472"/>
      <c r="CV58" s="472"/>
      <c r="CW58" s="472"/>
      <c r="CX58" s="472"/>
      <c r="CY58" s="472"/>
      <c r="CZ58" s="472"/>
      <c r="DA58" s="472"/>
      <c r="DB58" s="472"/>
      <c r="DC58" s="472"/>
      <c r="DD58" s="472"/>
      <c r="DE58" s="472"/>
      <c r="DF58" s="472"/>
      <c r="DG58" s="472"/>
      <c r="DH58" s="472"/>
      <c r="DI58" s="472"/>
      <c r="DJ58" s="472"/>
      <c r="DK58" s="472"/>
      <c r="DL58" s="472"/>
      <c r="DM58" s="472"/>
      <c r="DN58" s="472"/>
      <c r="DO58" s="472"/>
      <c r="DP58" s="472"/>
      <c r="DQ58" s="472"/>
      <c r="DR58" s="472"/>
      <c r="DS58" s="472"/>
      <c r="DT58" s="472"/>
      <c r="DU58" s="472"/>
      <c r="DV58" s="472"/>
      <c r="DW58" s="472"/>
      <c r="DX58" s="472"/>
      <c r="DY58" s="472"/>
      <c r="DZ58" s="472"/>
      <c r="EA58" s="472"/>
      <c r="EB58" s="472"/>
      <c r="EC58" s="472"/>
      <c r="ED58" s="472"/>
      <c r="EE58" s="472"/>
      <c r="EF58" s="472"/>
      <c r="EG58" s="472"/>
      <c r="EH58" s="472"/>
      <c r="EI58" s="472"/>
      <c r="EJ58" s="472"/>
      <c r="EK58" s="472"/>
      <c r="EL58" s="472"/>
      <c r="EM58" s="472"/>
      <c r="EN58" s="472"/>
      <c r="EO58" s="472"/>
      <c r="EP58" s="472"/>
      <c r="EQ58" s="472"/>
      <c r="ER58" s="472"/>
      <c r="ES58" s="472"/>
      <c r="ET58" s="472"/>
      <c r="EU58" s="472"/>
      <c r="EV58" s="472"/>
      <c r="EW58" s="472"/>
      <c r="EX58" s="472"/>
      <c r="EY58" s="472"/>
      <c r="EZ58" s="472"/>
      <c r="FA58" s="472"/>
      <c r="FB58" s="472"/>
      <c r="FC58" s="472"/>
      <c r="FD58" s="472"/>
      <c r="FE58" s="472"/>
      <c r="FF58" s="472"/>
      <c r="FG58" s="472"/>
      <c r="FH58" s="472"/>
      <c r="FI58" s="472"/>
      <c r="FJ58" s="472"/>
      <c r="FK58" s="472"/>
      <c r="FL58" s="472"/>
      <c r="FM58" s="472"/>
      <c r="FN58" s="472"/>
      <c r="FO58" s="472"/>
      <c r="FP58" s="472"/>
      <c r="FQ58" s="472"/>
      <c r="FR58" s="472"/>
      <c r="FS58" s="472"/>
      <c r="FT58" s="472"/>
      <c r="FU58" s="472"/>
      <c r="FV58" s="472"/>
      <c r="FW58" s="472"/>
      <c r="FX58" s="472"/>
      <c r="FY58" s="472"/>
      <c r="FZ58" s="472"/>
      <c r="GA58" s="472"/>
      <c r="GB58" s="472"/>
      <c r="GC58" s="472"/>
      <c r="GD58" s="472"/>
      <c r="GE58" s="472"/>
      <c r="GF58" s="472"/>
      <c r="GG58" s="472"/>
      <c r="GH58" s="472"/>
      <c r="GI58" s="472"/>
      <c r="GJ58" s="472"/>
      <c r="GK58" s="472"/>
      <c r="GL58" s="472"/>
      <c r="GM58" s="472"/>
      <c r="GN58" s="472"/>
      <c r="GO58" s="472"/>
      <c r="GP58" s="472"/>
      <c r="GQ58" s="472"/>
      <c r="GR58" s="472"/>
      <c r="GS58" s="472"/>
      <c r="GT58" s="472"/>
      <c r="GU58" s="472"/>
      <c r="GV58" s="472"/>
      <c r="GW58" s="472"/>
      <c r="GX58" s="472"/>
      <c r="GY58" s="472"/>
      <c r="GZ58" s="472"/>
      <c r="HA58" s="472"/>
      <c r="HB58" s="472"/>
      <c r="HC58" s="472"/>
      <c r="HD58" s="472"/>
      <c r="HE58" s="472"/>
      <c r="HF58" s="472"/>
      <c r="HG58" s="472"/>
      <c r="HH58" s="472"/>
      <c r="HI58" s="472"/>
      <c r="HJ58" s="472"/>
      <c r="HK58" s="472"/>
      <c r="HL58" s="472"/>
      <c r="HM58" s="472"/>
      <c r="HN58" s="472"/>
      <c r="HO58" s="472"/>
      <c r="HP58" s="472"/>
      <c r="HQ58" s="472"/>
      <c r="HR58" s="472"/>
      <c r="HS58" s="472"/>
      <c r="HT58" s="472"/>
      <c r="HU58" s="472"/>
      <c r="HV58" s="472"/>
      <c r="HW58" s="472"/>
      <c r="HX58" s="472"/>
      <c r="HY58" s="472"/>
      <c r="HZ58" s="472"/>
      <c r="IA58" s="472"/>
      <c r="IB58" s="472"/>
      <c r="IC58" s="472"/>
      <c r="ID58" s="472"/>
      <c r="IE58" s="472"/>
      <c r="IF58" s="472"/>
      <c r="IG58" s="472"/>
      <c r="IH58" s="472"/>
      <c r="II58" s="472"/>
      <c r="IJ58" s="472"/>
      <c r="IK58" s="472"/>
      <c r="IL58" s="472"/>
      <c r="IM58" s="472"/>
      <c r="IN58" s="472"/>
      <c r="IO58" s="472"/>
      <c r="IP58" s="472"/>
      <c r="IQ58" s="472"/>
      <c r="IR58" s="472"/>
      <c r="IS58" s="472"/>
      <c r="IT58" s="472"/>
      <c r="IU58" s="472"/>
      <c r="IV58" s="472"/>
    </row>
    <row r="59" spans="1:256" s="77" customFormat="1" ht="21" customHeight="1">
      <c r="A59" s="4"/>
      <c r="B59" s="475" t="s">
        <v>882</v>
      </c>
      <c r="C59" s="475"/>
      <c r="D59" s="475"/>
      <c r="E59" s="475"/>
      <c r="F59" s="475"/>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c r="IV59" s="76"/>
    </row>
    <row r="60" spans="1:256" s="77" customFormat="1" ht="26.25" customHeight="1">
      <c r="A60" s="4"/>
      <c r="B60" s="490" t="s">
        <v>1070</v>
      </c>
      <c r="C60" s="490"/>
      <c r="D60" s="490"/>
      <c r="E60" s="490"/>
      <c r="F60" s="490"/>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c r="GI60" s="76"/>
      <c r="GJ60" s="76"/>
      <c r="GK60" s="76"/>
      <c r="GL60" s="76"/>
      <c r="GM60" s="76"/>
      <c r="GN60" s="76"/>
      <c r="GO60" s="76"/>
      <c r="GP60" s="76"/>
      <c r="GQ60" s="76"/>
      <c r="GR60" s="76"/>
      <c r="GS60" s="76"/>
      <c r="GT60" s="76"/>
      <c r="GU60" s="76"/>
      <c r="GV60" s="76"/>
      <c r="GW60" s="76"/>
      <c r="GX60" s="76"/>
      <c r="GY60" s="76"/>
      <c r="GZ60" s="76"/>
      <c r="HA60" s="76"/>
      <c r="HB60" s="76"/>
      <c r="HC60" s="76"/>
      <c r="HD60" s="76"/>
      <c r="HE60" s="76"/>
      <c r="HF60" s="76"/>
      <c r="HG60" s="76"/>
      <c r="HH60" s="76"/>
      <c r="HI60" s="76"/>
      <c r="HJ60" s="76"/>
      <c r="HK60" s="76"/>
      <c r="HL60" s="76"/>
      <c r="HM60" s="76"/>
      <c r="HN60" s="76"/>
      <c r="HO60" s="76"/>
      <c r="HP60" s="76"/>
      <c r="HQ60" s="76"/>
      <c r="HR60" s="76"/>
      <c r="HS60" s="76"/>
      <c r="HT60" s="76"/>
      <c r="HU60" s="76"/>
      <c r="HV60" s="76"/>
      <c r="HW60" s="76"/>
      <c r="HX60" s="76"/>
      <c r="HY60" s="76"/>
      <c r="HZ60" s="76"/>
      <c r="IA60" s="76"/>
      <c r="IB60" s="76"/>
      <c r="IC60" s="76"/>
      <c r="ID60" s="76"/>
      <c r="IE60" s="76"/>
      <c r="IF60" s="76"/>
      <c r="IG60" s="76"/>
      <c r="IH60" s="76"/>
      <c r="II60" s="76"/>
      <c r="IJ60" s="76"/>
      <c r="IK60" s="76"/>
      <c r="IL60" s="76"/>
      <c r="IM60" s="76"/>
      <c r="IN60" s="76"/>
      <c r="IO60" s="76"/>
      <c r="IP60" s="76"/>
      <c r="IQ60" s="76"/>
      <c r="IR60" s="76"/>
      <c r="IS60" s="76"/>
      <c r="IT60" s="76"/>
      <c r="IU60" s="76"/>
      <c r="IV60" s="76"/>
    </row>
    <row r="61" spans="1:256" s="77" customFormat="1" ht="26.25" customHeight="1">
      <c r="A61" s="4"/>
      <c r="B61" s="471" t="s">
        <v>1071</v>
      </c>
      <c r="C61" s="471"/>
      <c r="D61" s="471"/>
      <c r="E61" s="471"/>
      <c r="F61" s="471"/>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c r="EO61" s="76"/>
      <c r="EP61" s="76"/>
      <c r="EQ61" s="76"/>
      <c r="ER61" s="76"/>
      <c r="ES61" s="76"/>
      <c r="ET61" s="76"/>
      <c r="EU61" s="76"/>
      <c r="EV61" s="76"/>
      <c r="EW61" s="76"/>
      <c r="EX61" s="76"/>
      <c r="EY61" s="76"/>
      <c r="EZ61" s="76"/>
      <c r="FA61" s="76"/>
      <c r="FB61" s="76"/>
      <c r="FC61" s="76"/>
      <c r="FD61" s="76"/>
      <c r="FE61" s="76"/>
      <c r="FF61" s="76"/>
      <c r="FG61" s="76"/>
      <c r="FH61" s="76"/>
      <c r="FI61" s="76"/>
      <c r="FJ61" s="76"/>
      <c r="FK61" s="76"/>
      <c r="FL61" s="76"/>
      <c r="FM61" s="76"/>
      <c r="FN61" s="76"/>
      <c r="FO61" s="76"/>
      <c r="FP61" s="76"/>
      <c r="FQ61" s="76"/>
      <c r="FR61" s="76"/>
      <c r="FS61" s="76"/>
      <c r="FT61" s="76"/>
      <c r="FU61" s="76"/>
      <c r="FV61" s="76"/>
      <c r="FW61" s="76"/>
      <c r="FX61" s="76"/>
      <c r="FY61" s="76"/>
      <c r="FZ61" s="76"/>
      <c r="GA61" s="76"/>
      <c r="GB61" s="76"/>
      <c r="GC61" s="76"/>
      <c r="GD61" s="76"/>
      <c r="GE61" s="76"/>
      <c r="GF61" s="76"/>
      <c r="GG61" s="76"/>
      <c r="GH61" s="76"/>
      <c r="GI61" s="76"/>
      <c r="GJ61" s="76"/>
      <c r="GK61" s="76"/>
      <c r="GL61" s="76"/>
      <c r="GM61" s="76"/>
      <c r="GN61" s="76"/>
      <c r="GO61" s="76"/>
      <c r="GP61" s="76"/>
      <c r="GQ61" s="76"/>
      <c r="GR61" s="76"/>
      <c r="GS61" s="76"/>
      <c r="GT61" s="76"/>
      <c r="GU61" s="76"/>
      <c r="GV61" s="76"/>
      <c r="GW61" s="76"/>
      <c r="GX61" s="76"/>
      <c r="GY61" s="76"/>
      <c r="GZ61" s="76"/>
      <c r="HA61" s="76"/>
      <c r="HB61" s="76"/>
      <c r="HC61" s="76"/>
      <c r="HD61" s="76"/>
      <c r="HE61" s="76"/>
      <c r="HF61" s="76"/>
      <c r="HG61" s="76"/>
      <c r="HH61" s="76"/>
      <c r="HI61" s="76"/>
      <c r="HJ61" s="76"/>
      <c r="HK61" s="76"/>
      <c r="HL61" s="76"/>
      <c r="HM61" s="76"/>
      <c r="HN61" s="76"/>
      <c r="HO61" s="76"/>
      <c r="HP61" s="76"/>
      <c r="HQ61" s="76"/>
      <c r="HR61" s="76"/>
      <c r="HS61" s="76"/>
      <c r="HT61" s="76"/>
      <c r="HU61" s="76"/>
      <c r="HV61" s="76"/>
      <c r="HW61" s="76"/>
      <c r="HX61" s="76"/>
      <c r="HY61" s="76"/>
      <c r="HZ61" s="76"/>
      <c r="IA61" s="76"/>
      <c r="IB61" s="76"/>
      <c r="IC61" s="76"/>
      <c r="ID61" s="76"/>
      <c r="IE61" s="76"/>
      <c r="IF61" s="76"/>
      <c r="IG61" s="76"/>
      <c r="IH61" s="76"/>
      <c r="II61" s="76"/>
      <c r="IJ61" s="76"/>
      <c r="IK61" s="76"/>
      <c r="IL61" s="76"/>
      <c r="IM61" s="76"/>
      <c r="IN61" s="76"/>
      <c r="IO61" s="76"/>
      <c r="IP61" s="76"/>
      <c r="IQ61" s="76"/>
      <c r="IR61" s="76"/>
      <c r="IS61" s="76"/>
      <c r="IT61" s="76"/>
      <c r="IU61" s="76"/>
      <c r="IV61" s="76"/>
    </row>
    <row r="62" spans="1:256" s="77" customFormat="1" ht="54.75" customHeight="1">
      <c r="A62" s="4"/>
      <c r="B62" s="473"/>
      <c r="C62" s="457" t="s">
        <v>634</v>
      </c>
      <c r="D62" s="457" t="s">
        <v>636</v>
      </c>
      <c r="E62" s="457" t="s">
        <v>635</v>
      </c>
      <c r="F62" s="457" t="s">
        <v>1129</v>
      </c>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c r="IV62" s="76"/>
    </row>
    <row r="63" spans="1:256" s="77" customFormat="1" ht="24" customHeight="1">
      <c r="A63" s="4"/>
      <c r="B63" s="474"/>
      <c r="C63" s="458"/>
      <c r="D63" s="458"/>
      <c r="E63" s="458"/>
      <c r="F63" s="458"/>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row>
    <row r="64" spans="1:256" s="77" customFormat="1" ht="51.75" customHeight="1">
      <c r="A64" s="78" t="s">
        <v>666</v>
      </c>
      <c r="B64" s="79" t="s">
        <v>1137</v>
      </c>
      <c r="C64" s="433">
        <v>150</v>
      </c>
      <c r="D64" s="433">
        <v>142</v>
      </c>
      <c r="E64" s="433">
        <v>197</v>
      </c>
      <c r="F64" s="433">
        <f t="shared" ref="F64:F69" si="2">SUM(C64:E64)</f>
        <v>489</v>
      </c>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c r="GI64" s="76"/>
      <c r="GJ64" s="76"/>
      <c r="GK64" s="76"/>
      <c r="GL64" s="76"/>
      <c r="GM64" s="76"/>
      <c r="GN64" s="76"/>
      <c r="GO64" s="76"/>
      <c r="GP64" s="76"/>
      <c r="GQ64" s="76"/>
      <c r="GR64" s="76"/>
      <c r="GS64" s="76"/>
      <c r="GT64" s="76"/>
      <c r="GU64" s="76"/>
      <c r="GV64" s="76"/>
      <c r="GW64" s="76"/>
      <c r="GX64" s="76"/>
      <c r="GY64" s="76"/>
      <c r="GZ64" s="76"/>
      <c r="HA64" s="76"/>
      <c r="HB64" s="76"/>
      <c r="HC64" s="76"/>
      <c r="HD64" s="76"/>
      <c r="HE64" s="76"/>
      <c r="HF64" s="76"/>
      <c r="HG64" s="76"/>
      <c r="HH64" s="76"/>
      <c r="HI64" s="76"/>
      <c r="HJ64" s="76"/>
      <c r="HK64" s="76"/>
      <c r="HL64" s="76"/>
      <c r="HM64" s="76"/>
      <c r="HN64" s="76"/>
      <c r="HO64" s="76"/>
      <c r="HP64" s="76"/>
      <c r="HQ64" s="76"/>
      <c r="HR64" s="76"/>
      <c r="HS64" s="76"/>
      <c r="HT64" s="76"/>
      <c r="HU64" s="76"/>
      <c r="HV64" s="76"/>
      <c r="HW64" s="76"/>
      <c r="HX64" s="76"/>
      <c r="HY64" s="76"/>
      <c r="HZ64" s="76"/>
      <c r="IA64" s="76"/>
      <c r="IB64" s="76"/>
      <c r="IC64" s="76"/>
      <c r="ID64" s="76"/>
      <c r="IE64" s="76"/>
      <c r="IF64" s="76"/>
      <c r="IG64" s="76"/>
      <c r="IH64" s="76"/>
      <c r="II64" s="76"/>
      <c r="IJ64" s="76"/>
      <c r="IK64" s="76"/>
      <c r="IL64" s="76"/>
      <c r="IM64" s="76"/>
      <c r="IN64" s="76"/>
      <c r="IO64" s="76"/>
      <c r="IP64" s="76"/>
      <c r="IQ64" s="76"/>
      <c r="IR64" s="76"/>
      <c r="IS64" s="76"/>
      <c r="IT64" s="76"/>
      <c r="IU64" s="76"/>
      <c r="IV64" s="76"/>
    </row>
    <row r="65" spans="1:256" s="77" customFormat="1" ht="157.5" customHeight="1">
      <c r="A65" s="78" t="s">
        <v>667</v>
      </c>
      <c r="B65" s="79" t="s">
        <v>1138</v>
      </c>
      <c r="C65" s="433">
        <v>1</v>
      </c>
      <c r="D65" s="433">
        <v>1</v>
      </c>
      <c r="E65" s="433">
        <v>0</v>
      </c>
      <c r="F65" s="433">
        <f t="shared" si="2"/>
        <v>2</v>
      </c>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6"/>
      <c r="IO65" s="76"/>
      <c r="IP65" s="76"/>
      <c r="IQ65" s="76"/>
      <c r="IR65" s="76"/>
      <c r="IS65" s="76"/>
      <c r="IT65" s="76"/>
      <c r="IU65" s="76"/>
      <c r="IV65" s="76"/>
    </row>
    <row r="66" spans="1:256" s="77" customFormat="1" ht="39.75" customHeight="1">
      <c r="A66" s="78" t="s">
        <v>668</v>
      </c>
      <c r="B66" s="79" t="s">
        <v>1139</v>
      </c>
      <c r="C66" s="433">
        <f>(C64-C65)</f>
        <v>149</v>
      </c>
      <c r="D66" s="433">
        <f>(D64-D65)</f>
        <v>141</v>
      </c>
      <c r="E66" s="433">
        <f>(E64-E65)</f>
        <v>197</v>
      </c>
      <c r="F66" s="433">
        <f t="shared" si="2"/>
        <v>487</v>
      </c>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6"/>
      <c r="IO66" s="76"/>
      <c r="IP66" s="76"/>
      <c r="IQ66" s="76"/>
      <c r="IR66" s="76"/>
      <c r="IS66" s="76"/>
      <c r="IT66" s="76"/>
      <c r="IU66" s="76"/>
      <c r="IV66" s="76"/>
    </row>
    <row r="67" spans="1:256" s="77" customFormat="1" ht="54.75" customHeight="1">
      <c r="A67" s="78" t="s">
        <v>669</v>
      </c>
      <c r="B67" s="368" t="s">
        <v>1140</v>
      </c>
      <c r="C67" s="433">
        <v>104</v>
      </c>
      <c r="D67" s="433">
        <v>89</v>
      </c>
      <c r="E67" s="433">
        <v>135</v>
      </c>
      <c r="F67" s="433">
        <f t="shared" si="2"/>
        <v>328</v>
      </c>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c r="EO67" s="76"/>
      <c r="EP67" s="76"/>
      <c r="EQ67" s="76"/>
      <c r="ER67" s="76"/>
      <c r="ES67" s="76"/>
      <c r="ET67" s="76"/>
      <c r="EU67" s="76"/>
      <c r="EV67" s="76"/>
      <c r="EW67" s="76"/>
      <c r="EX67" s="76"/>
      <c r="EY67" s="76"/>
      <c r="EZ67" s="76"/>
      <c r="FA67" s="76"/>
      <c r="FB67" s="76"/>
      <c r="FC67" s="76"/>
      <c r="FD67" s="76"/>
      <c r="FE67" s="76"/>
      <c r="FF67" s="76"/>
      <c r="FG67" s="76"/>
      <c r="FH67" s="76"/>
      <c r="FI67" s="76"/>
      <c r="FJ67" s="76"/>
      <c r="FK67" s="76"/>
      <c r="FL67" s="76"/>
      <c r="FM67" s="76"/>
      <c r="FN67" s="76"/>
      <c r="FO67" s="76"/>
      <c r="FP67" s="76"/>
      <c r="FQ67" s="76"/>
      <c r="FR67" s="76"/>
      <c r="FS67" s="76"/>
      <c r="FT67" s="76"/>
      <c r="FU67" s="76"/>
      <c r="FV67" s="76"/>
      <c r="FW67" s="76"/>
      <c r="FX67" s="76"/>
      <c r="FY67" s="76"/>
      <c r="FZ67" s="76"/>
      <c r="GA67" s="76"/>
      <c r="GB67" s="76"/>
      <c r="GC67" s="76"/>
      <c r="GD67" s="76"/>
      <c r="GE67" s="76"/>
      <c r="GF67" s="76"/>
      <c r="GG67" s="76"/>
      <c r="GH67" s="76"/>
      <c r="GI67" s="76"/>
      <c r="GJ67" s="76"/>
      <c r="GK67" s="76"/>
      <c r="GL67" s="76"/>
      <c r="GM67" s="76"/>
      <c r="GN67" s="76"/>
      <c r="GO67" s="76"/>
      <c r="GP67" s="76"/>
      <c r="GQ67" s="76"/>
      <c r="GR67" s="76"/>
      <c r="GS67" s="76"/>
      <c r="GT67" s="76"/>
      <c r="GU67" s="76"/>
      <c r="GV67" s="76"/>
      <c r="GW67" s="76"/>
      <c r="GX67" s="76"/>
      <c r="GY67" s="76"/>
      <c r="GZ67" s="76"/>
      <c r="HA67" s="76"/>
      <c r="HB67" s="76"/>
      <c r="HC67" s="76"/>
      <c r="HD67" s="76"/>
      <c r="HE67" s="76"/>
      <c r="HF67" s="76"/>
      <c r="HG67" s="76"/>
      <c r="HH67" s="76"/>
      <c r="HI67" s="76"/>
      <c r="HJ67" s="76"/>
      <c r="HK67" s="76"/>
      <c r="HL67" s="76"/>
      <c r="HM67" s="76"/>
      <c r="HN67" s="76"/>
      <c r="HO67" s="76"/>
      <c r="HP67" s="76"/>
      <c r="HQ67" s="76"/>
      <c r="HR67" s="76"/>
      <c r="HS67" s="76"/>
      <c r="HT67" s="76"/>
      <c r="HU67" s="76"/>
      <c r="HV67" s="76"/>
      <c r="HW67" s="76"/>
      <c r="HX67" s="76"/>
      <c r="HY67" s="76"/>
      <c r="HZ67" s="76"/>
      <c r="IA67" s="76"/>
      <c r="IB67" s="76"/>
      <c r="IC67" s="76"/>
      <c r="ID67" s="76"/>
      <c r="IE67" s="76"/>
      <c r="IF67" s="76"/>
      <c r="IG67" s="76"/>
      <c r="IH67" s="76"/>
      <c r="II67" s="76"/>
      <c r="IJ67" s="76"/>
      <c r="IK67" s="76"/>
      <c r="IL67" s="76"/>
      <c r="IM67" s="76"/>
      <c r="IN67" s="76"/>
      <c r="IO67" s="76"/>
      <c r="IP67" s="76"/>
      <c r="IQ67" s="76"/>
      <c r="IR67" s="76"/>
      <c r="IS67" s="76"/>
      <c r="IT67" s="76"/>
      <c r="IU67" s="76"/>
      <c r="IV67" s="76"/>
    </row>
    <row r="68" spans="1:256" s="77" customFormat="1" ht="77.25" customHeight="1">
      <c r="A68" s="78" t="s">
        <v>670</v>
      </c>
      <c r="B68" s="368" t="s">
        <v>1141</v>
      </c>
      <c r="C68" s="433">
        <v>7</v>
      </c>
      <c r="D68" s="433">
        <v>7</v>
      </c>
      <c r="E68" s="433">
        <v>12</v>
      </c>
      <c r="F68" s="433">
        <f t="shared" si="2"/>
        <v>26</v>
      </c>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76"/>
      <c r="EV68" s="76"/>
      <c r="EW68" s="76"/>
      <c r="EX68" s="76"/>
      <c r="EY68" s="76"/>
      <c r="EZ68" s="76"/>
      <c r="FA68" s="76"/>
      <c r="FB68" s="76"/>
      <c r="FC68" s="76"/>
      <c r="FD68" s="76"/>
      <c r="FE68" s="76"/>
      <c r="FF68" s="76"/>
      <c r="FG68" s="76"/>
      <c r="FH68" s="76"/>
      <c r="FI68" s="76"/>
      <c r="FJ68" s="76"/>
      <c r="FK68" s="76"/>
      <c r="FL68" s="76"/>
      <c r="FM68" s="76"/>
      <c r="FN68" s="76"/>
      <c r="FO68" s="76"/>
      <c r="FP68" s="76"/>
      <c r="FQ68" s="76"/>
      <c r="FR68" s="76"/>
      <c r="FS68" s="76"/>
      <c r="FT68" s="76"/>
      <c r="FU68" s="76"/>
      <c r="FV68" s="76"/>
      <c r="FW68" s="76"/>
      <c r="FX68" s="76"/>
      <c r="FY68" s="76"/>
      <c r="FZ68" s="76"/>
      <c r="GA68" s="76"/>
      <c r="GB68" s="76"/>
      <c r="GC68" s="76"/>
      <c r="GD68" s="76"/>
      <c r="GE68" s="76"/>
      <c r="GF68" s="76"/>
      <c r="GG68" s="76"/>
      <c r="GH68" s="76"/>
      <c r="GI68" s="76"/>
      <c r="GJ68" s="76"/>
      <c r="GK68" s="76"/>
      <c r="GL68" s="76"/>
      <c r="GM68" s="76"/>
      <c r="GN68" s="76"/>
      <c r="GO68" s="76"/>
      <c r="GP68" s="76"/>
      <c r="GQ68" s="76"/>
      <c r="GR68" s="76"/>
      <c r="GS68" s="76"/>
      <c r="GT68" s="76"/>
      <c r="GU68" s="76"/>
      <c r="GV68" s="76"/>
      <c r="GW68" s="76"/>
      <c r="GX68" s="76"/>
      <c r="GY68" s="76"/>
      <c r="GZ68" s="76"/>
      <c r="HA68" s="76"/>
      <c r="HB68" s="76"/>
      <c r="HC68" s="76"/>
      <c r="HD68" s="76"/>
      <c r="HE68" s="76"/>
      <c r="HF68" s="76"/>
      <c r="HG68" s="76"/>
      <c r="HH68" s="76"/>
      <c r="HI68" s="76"/>
      <c r="HJ68" s="76"/>
      <c r="HK68" s="76"/>
      <c r="HL68" s="76"/>
      <c r="HM68" s="76"/>
      <c r="HN68" s="76"/>
      <c r="HO68" s="76"/>
      <c r="HP68" s="76"/>
      <c r="HQ68" s="76"/>
      <c r="HR68" s="76"/>
      <c r="HS68" s="76"/>
      <c r="HT68" s="76"/>
      <c r="HU68" s="76"/>
      <c r="HV68" s="76"/>
      <c r="HW68" s="76"/>
      <c r="HX68" s="76"/>
      <c r="HY68" s="76"/>
      <c r="HZ68" s="76"/>
      <c r="IA68" s="76"/>
      <c r="IB68" s="76"/>
      <c r="IC68" s="76"/>
      <c r="ID68" s="76"/>
      <c r="IE68" s="76"/>
      <c r="IF68" s="76"/>
      <c r="IG68" s="76"/>
      <c r="IH68" s="76"/>
      <c r="II68" s="76"/>
      <c r="IJ68" s="76"/>
      <c r="IK68" s="76"/>
      <c r="IL68" s="76"/>
      <c r="IM68" s="76"/>
      <c r="IN68" s="76"/>
      <c r="IO68" s="76"/>
      <c r="IP68" s="76"/>
      <c r="IQ68" s="76"/>
      <c r="IR68" s="76"/>
      <c r="IS68" s="76"/>
      <c r="IT68" s="76"/>
      <c r="IU68" s="76"/>
      <c r="IV68" s="76"/>
    </row>
    <row r="69" spans="1:256" s="77" customFormat="1" ht="79.5" customHeight="1">
      <c r="A69" s="78" t="s">
        <v>671</v>
      </c>
      <c r="B69" s="368" t="s">
        <v>1142</v>
      </c>
      <c r="C69" s="433">
        <v>2</v>
      </c>
      <c r="D69" s="433">
        <v>4</v>
      </c>
      <c r="E69" s="433">
        <v>3</v>
      </c>
      <c r="F69" s="433">
        <f t="shared" si="2"/>
        <v>9</v>
      </c>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c r="EO69" s="76"/>
      <c r="EP69" s="76"/>
      <c r="EQ69" s="76"/>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76"/>
      <c r="GD69" s="76"/>
      <c r="GE69" s="76"/>
      <c r="GF69" s="76"/>
      <c r="GG69" s="76"/>
      <c r="GH69" s="76"/>
      <c r="GI69" s="76"/>
      <c r="GJ69" s="76"/>
      <c r="GK69" s="76"/>
      <c r="GL69" s="76"/>
      <c r="GM69" s="76"/>
      <c r="GN69" s="76"/>
      <c r="GO69" s="76"/>
      <c r="GP69" s="76"/>
      <c r="GQ69" s="76"/>
      <c r="GR69" s="76"/>
      <c r="GS69" s="76"/>
      <c r="GT69" s="76"/>
      <c r="GU69" s="76"/>
      <c r="GV69" s="76"/>
      <c r="GW69" s="76"/>
      <c r="GX69" s="76"/>
      <c r="GY69" s="76"/>
      <c r="GZ69" s="76"/>
      <c r="HA69" s="76"/>
      <c r="HB69" s="76"/>
      <c r="HC69" s="76"/>
      <c r="HD69" s="76"/>
      <c r="HE69" s="76"/>
      <c r="HF69" s="76"/>
      <c r="HG69" s="76"/>
      <c r="HH69" s="76"/>
      <c r="HI69" s="76"/>
      <c r="HJ69" s="76"/>
      <c r="HK69" s="76"/>
      <c r="HL69" s="76"/>
      <c r="HM69" s="76"/>
      <c r="HN69" s="76"/>
      <c r="HO69" s="76"/>
      <c r="HP69" s="76"/>
      <c r="HQ69" s="76"/>
      <c r="HR69" s="76"/>
      <c r="HS69" s="76"/>
      <c r="HT69" s="76"/>
      <c r="HU69" s="76"/>
      <c r="HV69" s="76"/>
      <c r="HW69" s="76"/>
      <c r="HX69" s="76"/>
      <c r="HY69" s="76"/>
      <c r="HZ69" s="76"/>
      <c r="IA69" s="76"/>
      <c r="IB69" s="76"/>
      <c r="IC69" s="76"/>
      <c r="ID69" s="76"/>
      <c r="IE69" s="76"/>
      <c r="IF69" s="76"/>
      <c r="IG69" s="76"/>
      <c r="IH69" s="76"/>
      <c r="II69" s="76"/>
      <c r="IJ69" s="76"/>
      <c r="IK69" s="76"/>
      <c r="IL69" s="76"/>
      <c r="IM69" s="76"/>
      <c r="IN69" s="76"/>
      <c r="IO69" s="76"/>
      <c r="IP69" s="76"/>
      <c r="IQ69" s="76"/>
      <c r="IR69" s="76"/>
      <c r="IS69" s="76"/>
      <c r="IT69" s="76"/>
      <c r="IU69" s="76"/>
      <c r="IV69" s="76"/>
    </row>
    <row r="70" spans="1:256" s="77" customFormat="1" ht="40.5" customHeight="1">
      <c r="A70" s="78" t="s">
        <v>672</v>
      </c>
      <c r="B70" s="368" t="s">
        <v>675</v>
      </c>
      <c r="C70" s="433">
        <f>SUM(C67:C69)</f>
        <v>113</v>
      </c>
      <c r="D70" s="433">
        <f>SUM(D67:D69)</f>
        <v>100</v>
      </c>
      <c r="E70" s="433">
        <f>SUM(E67:E69)</f>
        <v>150</v>
      </c>
      <c r="F70" s="433">
        <f>SUM(F67:F69)</f>
        <v>363</v>
      </c>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c r="GI70" s="76"/>
      <c r="GJ70" s="76"/>
      <c r="GK70" s="76"/>
      <c r="GL70" s="76"/>
      <c r="GM70" s="76"/>
      <c r="GN70" s="76"/>
      <c r="GO70" s="76"/>
      <c r="GP70" s="76"/>
      <c r="GQ70" s="76"/>
      <c r="GR70" s="76"/>
      <c r="GS70" s="76"/>
      <c r="GT70" s="76"/>
      <c r="GU70" s="76"/>
      <c r="GV70" s="76"/>
      <c r="GW70" s="76"/>
      <c r="GX70" s="76"/>
      <c r="GY70" s="76"/>
      <c r="GZ70" s="76"/>
      <c r="HA70" s="76"/>
      <c r="HB70" s="76"/>
      <c r="HC70" s="76"/>
      <c r="HD70" s="76"/>
      <c r="HE70" s="76"/>
      <c r="HF70" s="76"/>
      <c r="HG70" s="76"/>
      <c r="HH70" s="76"/>
      <c r="HI70" s="76"/>
      <c r="HJ70" s="76"/>
      <c r="HK70" s="76"/>
      <c r="HL70" s="76"/>
      <c r="HM70" s="76"/>
      <c r="HN70" s="76"/>
      <c r="HO70" s="76"/>
      <c r="HP70" s="76"/>
      <c r="HQ70" s="76"/>
      <c r="HR70" s="76"/>
      <c r="HS70" s="76"/>
      <c r="HT70" s="76"/>
      <c r="HU70" s="76"/>
      <c r="HV70" s="76"/>
      <c r="HW70" s="76"/>
      <c r="HX70" s="76"/>
      <c r="HY70" s="76"/>
      <c r="HZ70" s="76"/>
      <c r="IA70" s="76"/>
      <c r="IB70" s="76"/>
      <c r="IC70" s="76"/>
      <c r="ID70" s="76"/>
      <c r="IE70" s="76"/>
      <c r="IF70" s="76"/>
      <c r="IG70" s="76"/>
      <c r="IH70" s="76"/>
      <c r="II70" s="76"/>
      <c r="IJ70" s="76"/>
      <c r="IK70" s="76"/>
      <c r="IL70" s="76"/>
      <c r="IM70" s="76"/>
      <c r="IN70" s="76"/>
      <c r="IO70" s="76"/>
      <c r="IP70" s="76"/>
      <c r="IQ70" s="76"/>
      <c r="IR70" s="76"/>
      <c r="IS70" s="76"/>
      <c r="IT70" s="76"/>
      <c r="IU70" s="76"/>
      <c r="IV70" s="76"/>
    </row>
    <row r="71" spans="1:256" s="77" customFormat="1" ht="43.5" customHeight="1">
      <c r="A71" s="78" t="s">
        <v>673</v>
      </c>
      <c r="B71" s="368" t="s">
        <v>1143</v>
      </c>
      <c r="C71" s="398">
        <f>C70/C66</f>
        <v>0.75838926174496646</v>
      </c>
      <c r="D71" s="398">
        <f>D70/D66</f>
        <v>0.70921985815602839</v>
      </c>
      <c r="E71" s="398">
        <f>E70/E66</f>
        <v>0.76142131979695427</v>
      </c>
      <c r="F71" s="398">
        <f>F70/F66</f>
        <v>0.74537987679671458</v>
      </c>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c r="GI71" s="76"/>
      <c r="GJ71" s="76"/>
      <c r="GK71" s="76"/>
      <c r="GL71" s="76"/>
      <c r="GM71" s="76"/>
      <c r="GN71" s="76"/>
      <c r="GO71" s="76"/>
      <c r="GP71" s="76"/>
      <c r="GQ71" s="76"/>
      <c r="GR71" s="76"/>
      <c r="GS71" s="76"/>
      <c r="GT71" s="76"/>
      <c r="GU71" s="76"/>
      <c r="GV71" s="76"/>
      <c r="GW71" s="76"/>
      <c r="GX71" s="76"/>
      <c r="GY71" s="76"/>
      <c r="GZ71" s="76"/>
      <c r="HA71" s="76"/>
      <c r="HB71" s="76"/>
      <c r="HC71" s="76"/>
      <c r="HD71" s="76"/>
      <c r="HE71" s="76"/>
      <c r="HF71" s="76"/>
      <c r="HG71" s="76"/>
      <c r="HH71" s="76"/>
      <c r="HI71" s="76"/>
      <c r="HJ71" s="76"/>
      <c r="HK71" s="76"/>
      <c r="HL71" s="76"/>
      <c r="HM71" s="76"/>
      <c r="HN71" s="76"/>
      <c r="HO71" s="76"/>
      <c r="HP71" s="76"/>
      <c r="HQ71" s="76"/>
      <c r="HR71" s="76"/>
      <c r="HS71" s="76"/>
      <c r="HT71" s="76"/>
      <c r="HU71" s="76"/>
      <c r="HV71" s="76"/>
      <c r="HW71" s="76"/>
      <c r="HX71" s="76"/>
      <c r="HY71" s="76"/>
      <c r="HZ71" s="76"/>
      <c r="IA71" s="76"/>
      <c r="IB71" s="76"/>
      <c r="IC71" s="76"/>
      <c r="ID71" s="76"/>
      <c r="IE71" s="76"/>
      <c r="IF71" s="76"/>
      <c r="IG71" s="76"/>
      <c r="IH71" s="76"/>
      <c r="II71" s="76"/>
      <c r="IJ71" s="76"/>
      <c r="IK71" s="76"/>
      <c r="IL71" s="76"/>
      <c r="IM71" s="76"/>
      <c r="IN71" s="76"/>
      <c r="IO71" s="76"/>
      <c r="IP71" s="76"/>
      <c r="IQ71" s="76"/>
      <c r="IR71" s="76"/>
      <c r="IS71" s="76"/>
      <c r="IT71" s="76"/>
      <c r="IU71" s="76"/>
      <c r="IV71" s="76"/>
    </row>
    <row r="72" spans="1:256" s="77" customFormat="1" ht="21" customHeight="1">
      <c r="A72" s="78"/>
      <c r="B72" s="80"/>
      <c r="C72" s="81"/>
      <c r="D72" s="81"/>
      <c r="E72" s="81"/>
      <c r="F72" s="81"/>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c r="GI72" s="76"/>
      <c r="GJ72" s="76"/>
      <c r="GK72" s="76"/>
      <c r="GL72" s="76"/>
      <c r="GM72" s="76"/>
      <c r="GN72" s="76"/>
      <c r="GO72" s="76"/>
      <c r="GP72" s="76"/>
      <c r="GQ72" s="76"/>
      <c r="GR72" s="76"/>
      <c r="GS72" s="76"/>
      <c r="GT72" s="76"/>
      <c r="GU72" s="76"/>
      <c r="GV72" s="76"/>
      <c r="GW72" s="76"/>
      <c r="GX72" s="76"/>
      <c r="GY72" s="76"/>
      <c r="GZ72" s="76"/>
      <c r="HA72" s="76"/>
      <c r="HB72" s="76"/>
      <c r="HC72" s="76"/>
      <c r="HD72" s="76"/>
      <c r="HE72" s="76"/>
      <c r="HF72" s="76"/>
      <c r="HG72" s="76"/>
      <c r="HH72" s="76"/>
      <c r="HI72" s="76"/>
      <c r="HJ72" s="76"/>
      <c r="HK72" s="76"/>
      <c r="HL72" s="76"/>
      <c r="HM72" s="76"/>
      <c r="HN72" s="76"/>
      <c r="HO72" s="76"/>
      <c r="HP72" s="76"/>
      <c r="HQ72" s="76"/>
      <c r="HR72" s="76"/>
      <c r="HS72" s="76"/>
      <c r="HT72" s="76"/>
      <c r="HU72" s="76"/>
      <c r="HV72" s="76"/>
      <c r="HW72" s="76"/>
      <c r="HX72" s="76"/>
      <c r="HY72" s="76"/>
      <c r="HZ72" s="76"/>
      <c r="IA72" s="76"/>
      <c r="IB72" s="76"/>
      <c r="IC72" s="76"/>
      <c r="ID72" s="76"/>
      <c r="IE72" s="76"/>
      <c r="IF72" s="76"/>
      <c r="IG72" s="76"/>
      <c r="IH72" s="76"/>
      <c r="II72" s="76"/>
      <c r="IJ72" s="76"/>
      <c r="IK72" s="76"/>
      <c r="IL72" s="76"/>
      <c r="IM72" s="76"/>
      <c r="IN72" s="76"/>
      <c r="IO72" s="76"/>
      <c r="IP72" s="76"/>
      <c r="IQ72" s="76"/>
      <c r="IR72" s="76"/>
      <c r="IS72" s="76"/>
      <c r="IT72" s="76"/>
      <c r="IU72" s="76"/>
      <c r="IV72" s="76"/>
    </row>
    <row r="73" spans="1:256" s="77" customFormat="1" ht="18.75" customHeight="1">
      <c r="A73" s="4"/>
      <c r="B73" s="459" t="s">
        <v>1072</v>
      </c>
      <c r="C73" s="460"/>
      <c r="D73" s="460"/>
      <c r="E73" s="460"/>
      <c r="F73" s="460"/>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c r="IG73" s="76"/>
      <c r="IH73" s="76"/>
      <c r="II73" s="76"/>
      <c r="IJ73" s="76"/>
      <c r="IK73" s="76"/>
      <c r="IL73" s="76"/>
      <c r="IM73" s="76"/>
      <c r="IN73" s="76"/>
      <c r="IO73" s="76"/>
      <c r="IP73" s="76"/>
      <c r="IQ73" s="76"/>
      <c r="IR73" s="76"/>
      <c r="IS73" s="76"/>
      <c r="IT73" s="76"/>
      <c r="IU73" s="76"/>
      <c r="IV73" s="76"/>
    </row>
    <row r="74" spans="1:256" s="77" customFormat="1" ht="54.75" customHeight="1">
      <c r="A74" s="4"/>
      <c r="B74" s="462"/>
      <c r="C74" s="461" t="s">
        <v>634</v>
      </c>
      <c r="D74" s="461" t="s">
        <v>636</v>
      </c>
      <c r="E74" s="461" t="s">
        <v>635</v>
      </c>
      <c r="F74" s="461" t="s">
        <v>1129</v>
      </c>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c r="IG74" s="76"/>
      <c r="IH74" s="76"/>
      <c r="II74" s="76"/>
      <c r="IJ74" s="76"/>
      <c r="IK74" s="76"/>
      <c r="IL74" s="76"/>
      <c r="IM74" s="76"/>
      <c r="IN74" s="76"/>
      <c r="IO74" s="76"/>
      <c r="IP74" s="76"/>
      <c r="IQ74" s="76"/>
      <c r="IR74" s="76"/>
      <c r="IS74" s="76"/>
      <c r="IT74" s="76"/>
      <c r="IU74" s="76"/>
      <c r="IV74" s="76"/>
    </row>
    <row r="75" spans="1:256" s="77" customFormat="1" ht="25.5" customHeight="1">
      <c r="A75" s="4"/>
      <c r="B75" s="462"/>
      <c r="C75" s="461"/>
      <c r="D75" s="461"/>
      <c r="E75" s="461"/>
      <c r="F75" s="461"/>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c r="IG75" s="76"/>
      <c r="IH75" s="76"/>
      <c r="II75" s="76"/>
      <c r="IJ75" s="76"/>
      <c r="IK75" s="76"/>
      <c r="IL75" s="76"/>
      <c r="IM75" s="76"/>
      <c r="IN75" s="76"/>
      <c r="IO75" s="76"/>
      <c r="IP75" s="76"/>
      <c r="IQ75" s="76"/>
      <c r="IR75" s="76"/>
      <c r="IS75" s="76"/>
      <c r="IT75" s="76"/>
      <c r="IU75" s="76"/>
      <c r="IV75" s="76"/>
    </row>
    <row r="76" spans="1:256" s="77" customFormat="1" ht="54.75" customHeight="1">
      <c r="A76" s="82" t="s">
        <v>666</v>
      </c>
      <c r="B76" s="367" t="s">
        <v>1130</v>
      </c>
      <c r="C76" s="83">
        <v>140</v>
      </c>
      <c r="D76" s="83">
        <v>146</v>
      </c>
      <c r="E76" s="83">
        <v>187</v>
      </c>
      <c r="F76" s="346">
        <f t="shared" ref="F76:F82" si="3">SUM(C76:E76)</f>
        <v>473</v>
      </c>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c r="IG76" s="76"/>
      <c r="IH76" s="76"/>
      <c r="II76" s="76"/>
      <c r="IJ76" s="76"/>
      <c r="IK76" s="76"/>
      <c r="IL76" s="76"/>
      <c r="IM76" s="76"/>
      <c r="IN76" s="76"/>
      <c r="IO76" s="76"/>
      <c r="IP76" s="76"/>
      <c r="IQ76" s="76"/>
      <c r="IR76" s="76"/>
      <c r="IS76" s="76"/>
      <c r="IT76" s="76"/>
      <c r="IU76" s="76"/>
      <c r="IV76" s="76"/>
    </row>
    <row r="77" spans="1:256" s="77" customFormat="1" ht="158.25" customHeight="1">
      <c r="A77" s="82" t="s">
        <v>667</v>
      </c>
      <c r="B77" s="367" t="s">
        <v>1131</v>
      </c>
      <c r="C77" s="83">
        <v>0</v>
      </c>
      <c r="D77" s="83">
        <v>0</v>
      </c>
      <c r="E77" s="83">
        <v>1</v>
      </c>
      <c r="F77" s="346">
        <f t="shared" si="3"/>
        <v>1</v>
      </c>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c r="IV77" s="76"/>
    </row>
    <row r="78" spans="1:256" s="77" customFormat="1" ht="39.75" customHeight="1">
      <c r="A78" s="82" t="s">
        <v>668</v>
      </c>
      <c r="B78" s="367" t="s">
        <v>1132</v>
      </c>
      <c r="C78" s="346">
        <f>(C76-C77)</f>
        <v>140</v>
      </c>
      <c r="D78" s="346">
        <f>(D76-D77)</f>
        <v>146</v>
      </c>
      <c r="E78" s="346">
        <f>(E76-E77)</f>
        <v>186</v>
      </c>
      <c r="F78" s="346">
        <f t="shared" si="3"/>
        <v>472</v>
      </c>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6"/>
      <c r="IL78" s="76"/>
      <c r="IM78" s="76"/>
      <c r="IN78" s="76"/>
      <c r="IO78" s="76"/>
      <c r="IP78" s="76"/>
      <c r="IQ78" s="76"/>
      <c r="IR78" s="76"/>
      <c r="IS78" s="76"/>
      <c r="IT78" s="76"/>
      <c r="IU78" s="76"/>
      <c r="IV78" s="76"/>
    </row>
    <row r="79" spans="1:256" s="77" customFormat="1" ht="52.5" customHeight="1">
      <c r="A79" s="82" t="s">
        <v>669</v>
      </c>
      <c r="B79" s="367" t="s">
        <v>1133</v>
      </c>
      <c r="C79" s="83">
        <v>85</v>
      </c>
      <c r="D79" s="83">
        <v>108</v>
      </c>
      <c r="E79" s="83">
        <v>129</v>
      </c>
      <c r="F79" s="346">
        <f t="shared" si="3"/>
        <v>322</v>
      </c>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6"/>
      <c r="HL79" s="76"/>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6"/>
      <c r="IM79" s="76"/>
      <c r="IN79" s="76"/>
      <c r="IO79" s="76"/>
      <c r="IP79" s="76"/>
      <c r="IQ79" s="76"/>
      <c r="IR79" s="76"/>
      <c r="IS79" s="76"/>
      <c r="IT79" s="76"/>
      <c r="IU79" s="76"/>
      <c r="IV79" s="76"/>
    </row>
    <row r="80" spans="1:256" s="77" customFormat="1" ht="78.75" customHeight="1">
      <c r="A80" s="82" t="s">
        <v>670</v>
      </c>
      <c r="B80" s="367" t="s">
        <v>1134</v>
      </c>
      <c r="C80" s="83">
        <v>2</v>
      </c>
      <c r="D80" s="83">
        <v>5</v>
      </c>
      <c r="E80" s="83">
        <v>10</v>
      </c>
      <c r="F80" s="346">
        <f t="shared" si="3"/>
        <v>17</v>
      </c>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c r="IG80" s="76"/>
      <c r="IH80" s="76"/>
      <c r="II80" s="76"/>
      <c r="IJ80" s="76"/>
      <c r="IK80" s="76"/>
      <c r="IL80" s="76"/>
      <c r="IM80" s="76"/>
      <c r="IN80" s="76"/>
      <c r="IO80" s="76"/>
      <c r="IP80" s="76"/>
      <c r="IQ80" s="76"/>
      <c r="IR80" s="76"/>
      <c r="IS80" s="76"/>
      <c r="IT80" s="76"/>
      <c r="IU80" s="76"/>
      <c r="IV80" s="76"/>
    </row>
    <row r="81" spans="1:256" s="77" customFormat="1" ht="78.75" customHeight="1">
      <c r="A81" s="82" t="s">
        <v>671</v>
      </c>
      <c r="B81" s="368" t="s">
        <v>1135</v>
      </c>
      <c r="C81" s="83">
        <v>1</v>
      </c>
      <c r="D81" s="83">
        <v>0</v>
      </c>
      <c r="E81" s="83">
        <v>3</v>
      </c>
      <c r="F81" s="346">
        <f t="shared" si="3"/>
        <v>4</v>
      </c>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c r="IG81" s="76"/>
      <c r="IH81" s="76"/>
      <c r="II81" s="76"/>
      <c r="IJ81" s="76"/>
      <c r="IK81" s="76"/>
      <c r="IL81" s="76"/>
      <c r="IM81" s="76"/>
      <c r="IN81" s="76"/>
      <c r="IO81" s="76"/>
      <c r="IP81" s="76"/>
      <c r="IQ81" s="76"/>
      <c r="IR81" s="76"/>
      <c r="IS81" s="76"/>
      <c r="IT81" s="76"/>
      <c r="IU81" s="76"/>
      <c r="IV81" s="76"/>
    </row>
    <row r="82" spans="1:256" s="77" customFormat="1" ht="40.5" customHeight="1">
      <c r="A82" s="82" t="s">
        <v>672</v>
      </c>
      <c r="B82" s="368" t="s">
        <v>675</v>
      </c>
      <c r="C82" s="346">
        <f>SUM(C79:C81)</f>
        <v>88</v>
      </c>
      <c r="D82" s="346">
        <f>SUM(D79:D81)</f>
        <v>113</v>
      </c>
      <c r="E82" s="346">
        <f>SUM(E79:E81)</f>
        <v>142</v>
      </c>
      <c r="F82" s="346">
        <f t="shared" si="3"/>
        <v>343</v>
      </c>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c r="IG82" s="76"/>
      <c r="IH82" s="76"/>
      <c r="II82" s="76"/>
      <c r="IJ82" s="76"/>
      <c r="IK82" s="76"/>
      <c r="IL82" s="76"/>
      <c r="IM82" s="76"/>
      <c r="IN82" s="76"/>
      <c r="IO82" s="76"/>
      <c r="IP82" s="76"/>
      <c r="IQ82" s="76"/>
      <c r="IR82" s="76"/>
      <c r="IS82" s="76"/>
      <c r="IT82" s="76"/>
      <c r="IU82" s="76"/>
      <c r="IV82" s="76"/>
    </row>
    <row r="83" spans="1:256" s="77" customFormat="1" ht="37.5" customHeight="1">
      <c r="A83" s="82" t="s">
        <v>673</v>
      </c>
      <c r="B83" s="368" t="s">
        <v>1136</v>
      </c>
      <c r="C83" s="398">
        <f>C82/C78</f>
        <v>0.62857142857142856</v>
      </c>
      <c r="D83" s="398">
        <f>D82/D78</f>
        <v>0.77397260273972601</v>
      </c>
      <c r="E83" s="398">
        <f>E82/E78</f>
        <v>0.76344086021505375</v>
      </c>
      <c r="F83" s="398">
        <f>F82/F78</f>
        <v>0.72669491525423724</v>
      </c>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c r="IG83" s="76"/>
      <c r="IH83" s="76"/>
      <c r="II83" s="76"/>
      <c r="IJ83" s="76"/>
      <c r="IK83" s="76"/>
      <c r="IL83" s="76"/>
      <c r="IM83" s="76"/>
      <c r="IN83" s="76"/>
      <c r="IO83" s="76"/>
      <c r="IP83" s="76"/>
      <c r="IQ83" s="76"/>
      <c r="IR83" s="76"/>
      <c r="IS83" s="76"/>
      <c r="IT83" s="76"/>
      <c r="IU83" s="76"/>
      <c r="IV83" s="76"/>
    </row>
    <row r="84" spans="1:256" ht="21.75" customHeight="1">
      <c r="A84" s="4"/>
      <c r="B84" s="27" t="s">
        <v>324</v>
      </c>
      <c r="C84" s="3"/>
      <c r="D84" s="3"/>
      <c r="E84" s="3"/>
      <c r="F84" s="84"/>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85"/>
      <c r="B85" s="472" t="s">
        <v>1073</v>
      </c>
      <c r="C85" s="472"/>
      <c r="D85" s="472"/>
      <c r="E85" s="472"/>
      <c r="F85" s="472"/>
    </row>
    <row r="86" spans="1:256">
      <c r="A86" s="85"/>
      <c r="B86" s="485"/>
      <c r="C86" s="485"/>
      <c r="D86" s="485"/>
      <c r="E86" s="344" t="s">
        <v>1075</v>
      </c>
      <c r="F86" s="344" t="s">
        <v>1074</v>
      </c>
    </row>
    <row r="87" spans="1:256" s="87" customFormat="1" ht="26.25" customHeight="1">
      <c r="A87" s="5" t="s">
        <v>80</v>
      </c>
      <c r="B87" s="439" t="s">
        <v>676</v>
      </c>
      <c r="C87" s="440"/>
      <c r="D87" s="440"/>
      <c r="E87" s="189"/>
      <c r="F87" s="316"/>
    </row>
    <row r="88" spans="1:256" s="87" customFormat="1" ht="105.75" customHeight="1">
      <c r="A88" s="88" t="s">
        <v>268</v>
      </c>
      <c r="B88" s="439" t="s">
        <v>1128</v>
      </c>
      <c r="C88" s="440"/>
      <c r="D88" s="440"/>
      <c r="E88" s="189"/>
      <c r="F88" s="316"/>
    </row>
    <row r="89" spans="1:256" s="87" customFormat="1" ht="13.5" customHeight="1">
      <c r="A89" s="88" t="s">
        <v>269</v>
      </c>
      <c r="B89" s="439" t="s">
        <v>674</v>
      </c>
      <c r="C89" s="440"/>
      <c r="D89" s="440"/>
      <c r="E89" s="316">
        <f>E87-E88</f>
        <v>0</v>
      </c>
      <c r="F89" s="316">
        <f>F87-F88</f>
        <v>0</v>
      </c>
    </row>
    <row r="90" spans="1:256" s="87" customFormat="1" ht="16.5" customHeight="1">
      <c r="A90" s="88" t="s">
        <v>270</v>
      </c>
      <c r="B90" s="439" t="s">
        <v>677</v>
      </c>
      <c r="C90" s="440"/>
      <c r="D90" s="440"/>
      <c r="E90" s="189"/>
      <c r="F90" s="316"/>
    </row>
    <row r="91" spans="1:256" s="87" customFormat="1" ht="27.75" customHeight="1">
      <c r="A91" s="5" t="s">
        <v>271</v>
      </c>
      <c r="B91" s="439" t="s">
        <v>678</v>
      </c>
      <c r="C91" s="440"/>
      <c r="D91" s="440"/>
      <c r="E91" s="189"/>
      <c r="F91" s="316"/>
    </row>
    <row r="92" spans="1:256" s="87" customFormat="1" ht="13.5" customHeight="1">
      <c r="A92" s="5" t="s">
        <v>272</v>
      </c>
      <c r="B92" s="439" t="s">
        <v>679</v>
      </c>
      <c r="C92" s="440"/>
      <c r="D92" s="440"/>
      <c r="E92" s="189"/>
      <c r="F92" s="316"/>
    </row>
    <row r="93" spans="1:256" s="87" customFormat="1" ht="27" customHeight="1">
      <c r="A93" s="5" t="s">
        <v>273</v>
      </c>
      <c r="B93" s="439" t="s">
        <v>680</v>
      </c>
      <c r="C93" s="440"/>
      <c r="D93" s="440"/>
      <c r="E93" s="189"/>
      <c r="F93" s="316"/>
    </row>
    <row r="94" spans="1:256" s="87" customFormat="1" ht="12.75" customHeight="1">
      <c r="A94" s="5" t="s">
        <v>274</v>
      </c>
      <c r="B94" s="439" t="s">
        <v>681</v>
      </c>
      <c r="C94" s="440"/>
      <c r="D94" s="440"/>
      <c r="E94" s="189"/>
      <c r="F94" s="316"/>
    </row>
    <row r="95" spans="1:256" s="87" customFormat="1" ht="12.75" customHeight="1">
      <c r="A95" s="5" t="s">
        <v>275</v>
      </c>
      <c r="B95" s="439" t="s">
        <v>682</v>
      </c>
      <c r="C95" s="440"/>
      <c r="D95" s="440"/>
      <c r="E95" s="189"/>
      <c r="F95" s="316"/>
    </row>
    <row r="96" spans="1:256" s="87" customFormat="1" ht="12.75" customHeight="1">
      <c r="A96" s="5" t="s">
        <v>276</v>
      </c>
      <c r="B96" s="439" t="s">
        <v>683</v>
      </c>
      <c r="C96" s="440"/>
      <c r="D96" s="440"/>
      <c r="E96" s="189"/>
      <c r="F96" s="316"/>
    </row>
    <row r="97" spans="1:6">
      <c r="B97" s="27" t="s">
        <v>883</v>
      </c>
    </row>
    <row r="98" spans="1:6" ht="30.75" customHeight="1">
      <c r="B98" s="437" t="s">
        <v>1076</v>
      </c>
      <c r="C98" s="456"/>
      <c r="D98" s="456"/>
      <c r="E98" s="456"/>
      <c r="F98" s="456"/>
    </row>
    <row r="99" spans="1:6" ht="18" customHeight="1">
      <c r="B99" s="489" t="s">
        <v>884</v>
      </c>
      <c r="C99" s="489"/>
      <c r="D99" s="489"/>
      <c r="E99" s="489"/>
      <c r="F99" s="489"/>
    </row>
    <row r="100" spans="1:6" ht="80.25" customHeight="1">
      <c r="B100" s="483" t="s">
        <v>885</v>
      </c>
      <c r="C100" s="483"/>
      <c r="D100" s="483"/>
      <c r="E100" s="483"/>
      <c r="F100" s="484"/>
    </row>
    <row r="101" spans="1:6" ht="59.25" customHeight="1">
      <c r="A101" s="5" t="s">
        <v>277</v>
      </c>
      <c r="B101" s="454" t="s">
        <v>1077</v>
      </c>
      <c r="C101" s="455"/>
      <c r="D101" s="455"/>
      <c r="E101" s="455"/>
      <c r="F101" s="399">
        <v>0.83299999999999996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sheetData>
  <mergeCells count="55">
    <mergeCell ref="B28:F29"/>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5:F25"/>
    <mergeCell ref="B55:F55"/>
    <mergeCell ref="F62:F63"/>
    <mergeCell ref="B62:B63"/>
    <mergeCell ref="B26:F26"/>
    <mergeCell ref="B27:F27"/>
    <mergeCell ref="B59:F59"/>
    <mergeCell ref="B36:C36"/>
    <mergeCell ref="B37:C37"/>
    <mergeCell ref="B38:C38"/>
    <mergeCell ref="B39:C39"/>
    <mergeCell ref="B33:C33"/>
    <mergeCell ref="B35:C35"/>
    <mergeCell ref="B32:C32"/>
    <mergeCell ref="B34:C34"/>
    <mergeCell ref="A1:F1"/>
    <mergeCell ref="B3:F3"/>
    <mergeCell ref="C5:D5"/>
    <mergeCell ref="E5:F5"/>
    <mergeCell ref="B24:F24"/>
    <mergeCell ref="B4:F4"/>
    <mergeCell ref="B5:B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2"/>
  <sheetViews>
    <sheetView showRuler="0" view="pageLayout" zoomScaleNormal="100" workbookViewId="0">
      <selection activeCell="B2" sqref="B2"/>
    </sheetView>
  </sheetViews>
  <sheetFormatPr defaultColWidth="0" defaultRowHeight="12.75" zeroHeight="1"/>
  <cols>
    <col min="1" max="1" width="4.42578125" style="4" customWidth="1"/>
    <col min="2" max="2" width="32.28515625" style="3" customWidth="1"/>
    <col min="3" max="3" width="15.7109375" style="3" customWidth="1"/>
    <col min="4" max="4" width="19.28515625" style="3" customWidth="1"/>
    <col min="5" max="5" width="19.42578125" style="3" customWidth="1"/>
    <col min="6" max="6" width="14.7109375" style="3" customWidth="1"/>
    <col min="7" max="7" width="8.5703125" style="3" customWidth="1"/>
    <col min="8" max="8" width="0.7109375" style="3" customWidth="1"/>
    <col min="9" max="16384" width="0" style="3" hidden="1"/>
  </cols>
  <sheetData>
    <row r="1" spans="1:6" ht="18">
      <c r="A1" s="435" t="s">
        <v>278</v>
      </c>
      <c r="B1" s="549"/>
      <c r="C1" s="549"/>
      <c r="D1" s="549"/>
      <c r="E1" s="549"/>
      <c r="F1" s="549"/>
    </row>
    <row r="2" spans="1:6" ht="15.75">
      <c r="B2" s="68" t="s">
        <v>684</v>
      </c>
    </row>
    <row r="3" spans="1:6">
      <c r="A3" s="558" t="s">
        <v>410</v>
      </c>
      <c r="B3" s="490" t="s">
        <v>1055</v>
      </c>
      <c r="C3" s="560"/>
      <c r="D3" s="560"/>
      <c r="E3" s="560"/>
      <c r="F3" s="560"/>
    </row>
    <row r="4" spans="1:6" ht="19.5" customHeight="1">
      <c r="A4" s="559"/>
      <c r="B4" s="560"/>
      <c r="C4" s="560"/>
      <c r="D4" s="560"/>
      <c r="E4" s="560"/>
      <c r="F4" s="560"/>
    </row>
    <row r="5" spans="1:6" ht="15.75" customHeight="1">
      <c r="A5" s="89"/>
      <c r="B5" s="472" t="s">
        <v>685</v>
      </c>
      <c r="C5" s="472"/>
      <c r="D5" s="472"/>
      <c r="E5" s="472"/>
      <c r="F5" s="472"/>
    </row>
    <row r="6" spans="1:6" ht="57.75" customHeight="1">
      <c r="A6" s="90"/>
      <c r="B6" s="523" t="s">
        <v>706</v>
      </c>
      <c r="C6" s="523"/>
      <c r="D6" s="523"/>
      <c r="E6" s="523"/>
      <c r="F6" s="523"/>
    </row>
    <row r="7" spans="1:6" ht="17.25" customHeight="1">
      <c r="B7" s="523" t="s">
        <v>1056</v>
      </c>
      <c r="C7" s="523"/>
      <c r="D7" s="523"/>
      <c r="E7" s="523"/>
      <c r="F7" s="523"/>
    </row>
    <row r="8" spans="1:6">
      <c r="A8" s="5"/>
      <c r="B8" s="498" t="s">
        <v>213</v>
      </c>
      <c r="C8" s="498"/>
      <c r="D8" s="498"/>
      <c r="E8" s="434">
        <v>2296</v>
      </c>
    </row>
    <row r="9" spans="1:6">
      <c r="A9" s="5"/>
      <c r="B9" s="550" t="s">
        <v>214</v>
      </c>
      <c r="C9" s="550"/>
      <c r="D9" s="550"/>
      <c r="E9" s="434">
        <v>2371</v>
      </c>
    </row>
    <row r="10" spans="1:6">
      <c r="A10" s="5"/>
      <c r="B10" s="23"/>
      <c r="C10" s="91"/>
      <c r="D10" s="91"/>
      <c r="E10" s="23"/>
    </row>
    <row r="11" spans="1:6">
      <c r="A11" s="5"/>
      <c r="B11" s="542" t="s">
        <v>215</v>
      </c>
      <c r="C11" s="516"/>
      <c r="D11" s="517"/>
      <c r="E11" s="42">
        <v>1620</v>
      </c>
    </row>
    <row r="12" spans="1:6">
      <c r="A12" s="5"/>
      <c r="B12" s="542" t="s">
        <v>501</v>
      </c>
      <c r="C12" s="516"/>
      <c r="D12" s="517"/>
      <c r="E12" s="42">
        <v>1901</v>
      </c>
    </row>
    <row r="13" spans="1:6">
      <c r="A13" s="5"/>
      <c r="B13" s="23"/>
      <c r="C13" s="12"/>
      <c r="D13" s="12"/>
      <c r="E13" s="23"/>
    </row>
    <row r="14" spans="1:6">
      <c r="A14" s="5"/>
      <c r="B14" s="542" t="s">
        <v>494</v>
      </c>
      <c r="C14" s="516"/>
      <c r="D14" s="517"/>
      <c r="E14" s="42">
        <v>201</v>
      </c>
    </row>
    <row r="15" spans="1:6">
      <c r="A15" s="5"/>
      <c r="B15" s="553" t="s">
        <v>495</v>
      </c>
      <c r="C15" s="516"/>
      <c r="D15" s="517"/>
      <c r="E15" s="42">
        <v>0</v>
      </c>
    </row>
    <row r="16" spans="1:6">
      <c r="A16" s="5"/>
      <c r="B16" s="23"/>
      <c r="C16" s="12"/>
      <c r="D16" s="12"/>
      <c r="E16" s="23"/>
    </row>
    <row r="17" spans="1:7">
      <c r="A17" s="5"/>
      <c r="B17" s="515" t="s">
        <v>496</v>
      </c>
      <c r="C17" s="516"/>
      <c r="D17" s="517"/>
      <c r="E17" s="42">
        <v>207</v>
      </c>
    </row>
    <row r="18" spans="1:7">
      <c r="A18" s="5"/>
      <c r="B18" s="553" t="s">
        <v>497</v>
      </c>
      <c r="C18" s="516"/>
      <c r="D18" s="517"/>
      <c r="E18" s="42">
        <v>0</v>
      </c>
    </row>
    <row r="19" spans="1:7"/>
    <row r="20" spans="1:7" ht="14.25" customHeight="1">
      <c r="A20" s="337"/>
      <c r="B20" s="515" t="s">
        <v>1089</v>
      </c>
      <c r="C20" s="516"/>
      <c r="D20" s="517"/>
      <c r="E20" s="338">
        <v>4667</v>
      </c>
      <c r="F20" s="339"/>
      <c r="G20" s="339"/>
    </row>
    <row r="21" spans="1:7" ht="16.5" customHeight="1">
      <c r="A21" s="337"/>
      <c r="B21" s="515" t="s">
        <v>1090</v>
      </c>
      <c r="C21" s="516"/>
      <c r="D21" s="517"/>
      <c r="E21" s="338">
        <v>3521</v>
      </c>
      <c r="F21" s="339"/>
      <c r="G21" s="339"/>
    </row>
    <row r="22" spans="1:7" ht="13.5" customHeight="1">
      <c r="A22" s="337"/>
      <c r="B22" s="515" t="s">
        <v>1091</v>
      </c>
      <c r="C22" s="516"/>
      <c r="D22" s="517"/>
      <c r="E22" s="338">
        <v>408</v>
      </c>
      <c r="F22" s="339"/>
      <c r="G22" s="339"/>
    </row>
    <row r="23" spans="1:7">
      <c r="A23" s="337"/>
      <c r="B23" s="339"/>
      <c r="C23" s="339"/>
      <c r="D23" s="339"/>
      <c r="E23" s="339"/>
      <c r="F23" s="339"/>
      <c r="G23" s="339"/>
    </row>
    <row r="24" spans="1:7">
      <c r="A24" s="5" t="s">
        <v>411</v>
      </c>
      <c r="B24" s="494" t="s">
        <v>686</v>
      </c>
      <c r="C24" s="490"/>
      <c r="D24" s="490"/>
      <c r="E24" s="490"/>
      <c r="F24" s="436"/>
    </row>
    <row r="25" spans="1:7">
      <c r="A25" s="5"/>
      <c r="B25" s="523" t="s">
        <v>886</v>
      </c>
      <c r="C25" s="523"/>
      <c r="D25" s="523"/>
      <c r="E25" s="523"/>
      <c r="F25" s="523"/>
    </row>
    <row r="26" spans="1:7">
      <c r="A26" s="5"/>
      <c r="B26" s="81"/>
      <c r="C26" s="81"/>
      <c r="D26" s="81"/>
      <c r="E26" s="81"/>
      <c r="F26" s="81"/>
    </row>
    <row r="27" spans="1:7">
      <c r="A27" s="5"/>
      <c r="B27" s="92"/>
      <c r="C27" s="93"/>
      <c r="D27" s="94" t="s">
        <v>343</v>
      </c>
      <c r="E27" s="94" t="s">
        <v>344</v>
      </c>
    </row>
    <row r="28" spans="1:7">
      <c r="A28" s="5"/>
      <c r="B28" s="512" t="s">
        <v>279</v>
      </c>
      <c r="C28" s="512"/>
      <c r="D28" s="42" t="s">
        <v>1152</v>
      </c>
      <c r="E28" s="42"/>
    </row>
    <row r="29" spans="1:7">
      <c r="A29" s="5"/>
      <c r="B29" s="95"/>
      <c r="C29" s="95"/>
      <c r="D29" s="96"/>
      <c r="E29" s="96"/>
    </row>
    <row r="30" spans="1:7">
      <c r="A30" s="5"/>
      <c r="B30" s="554" t="s">
        <v>1057</v>
      </c>
      <c r="C30" s="554"/>
      <c r="D30" s="554"/>
      <c r="E30" s="8"/>
      <c r="F30" s="12"/>
    </row>
    <row r="31" spans="1:7">
      <c r="A31" s="5"/>
      <c r="B31" s="97"/>
      <c r="C31" s="97"/>
      <c r="D31" s="97"/>
      <c r="E31" s="98"/>
      <c r="F31" s="12"/>
    </row>
    <row r="32" spans="1:7">
      <c r="A32" s="5"/>
      <c r="B32" s="524" t="s">
        <v>687</v>
      </c>
      <c r="C32" s="524"/>
      <c r="D32" s="524"/>
      <c r="E32" s="86" t="s">
        <v>73</v>
      </c>
      <c r="F32" s="12"/>
    </row>
    <row r="33" spans="1:6">
      <c r="A33" s="5"/>
      <c r="B33" s="553" t="s">
        <v>688</v>
      </c>
      <c r="C33" s="555"/>
      <c r="D33" s="556"/>
      <c r="E33" s="42">
        <v>173</v>
      </c>
      <c r="F33" s="12"/>
    </row>
    <row r="34" spans="1:6">
      <c r="A34" s="5"/>
      <c r="B34" s="557" t="s">
        <v>689</v>
      </c>
      <c r="C34" s="557"/>
      <c r="D34" s="557"/>
      <c r="E34" s="42">
        <v>35</v>
      </c>
      <c r="F34" s="12"/>
    </row>
    <row r="35" spans="1:6">
      <c r="A35" s="5"/>
      <c r="B35" s="557" t="s">
        <v>690</v>
      </c>
      <c r="C35" s="557"/>
      <c r="D35" s="557"/>
      <c r="E35" s="42">
        <v>3</v>
      </c>
    </row>
    <row r="36" spans="1:6">
      <c r="A36" s="5"/>
      <c r="B36" s="548"/>
      <c r="C36" s="493"/>
      <c r="D36" s="493"/>
      <c r="E36" s="99"/>
      <c r="F36" s="96"/>
    </row>
    <row r="37" spans="1:6">
      <c r="A37" s="5"/>
      <c r="B37" s="100" t="s">
        <v>433</v>
      </c>
      <c r="C37" s="23"/>
      <c r="D37" s="94" t="s">
        <v>343</v>
      </c>
      <c r="E37" s="96" t="s">
        <v>344</v>
      </c>
    </row>
    <row r="38" spans="1:6" ht="12.75" customHeight="1">
      <c r="A38" s="5"/>
      <c r="B38" s="513" t="s">
        <v>434</v>
      </c>
      <c r="C38" s="514"/>
      <c r="D38" s="42"/>
      <c r="E38" s="42" t="s">
        <v>1152</v>
      </c>
    </row>
    <row r="39" spans="1:6">
      <c r="A39" s="5"/>
      <c r="B39" s="513" t="s">
        <v>435</v>
      </c>
      <c r="C39" s="514"/>
      <c r="D39" s="42"/>
      <c r="E39" s="42"/>
    </row>
    <row r="40" spans="1:6" ht="33.75" customHeight="1">
      <c r="B40" s="24"/>
      <c r="C40" s="24"/>
      <c r="D40" s="24"/>
    </row>
    <row r="41" spans="1:6" ht="16.5" customHeight="1">
      <c r="A41" s="101"/>
      <c r="B41" s="68" t="s">
        <v>691</v>
      </c>
    </row>
    <row r="42" spans="1:6" ht="14.25" customHeight="1">
      <c r="A42" s="101"/>
      <c r="B42" s="68"/>
    </row>
    <row r="43" spans="1:6" ht="13.5" customHeight="1">
      <c r="A43" s="5" t="s">
        <v>409</v>
      </c>
      <c r="B43" s="27" t="s">
        <v>469</v>
      </c>
    </row>
    <row r="44" spans="1:6">
      <c r="A44" s="5"/>
      <c r="B44" s="539" t="s">
        <v>692</v>
      </c>
      <c r="C44" s="539"/>
      <c r="D44" s="539"/>
      <c r="E44" s="539"/>
      <c r="F44" s="539"/>
    </row>
    <row r="45" spans="1:6" ht="12.75" customHeight="1">
      <c r="A45" s="42" t="s">
        <v>1152</v>
      </c>
      <c r="B45" s="518" t="s">
        <v>280</v>
      </c>
      <c r="C45" s="519"/>
      <c r="D45" s="519"/>
      <c r="F45" s="12"/>
    </row>
    <row r="46" spans="1:6">
      <c r="A46" s="42"/>
      <c r="B46" s="540" t="s">
        <v>309</v>
      </c>
      <c r="C46" s="541"/>
      <c r="D46" s="541"/>
      <c r="F46" s="12"/>
    </row>
    <row r="47" spans="1:6">
      <c r="A47" s="42"/>
      <c r="B47" s="518" t="s">
        <v>310</v>
      </c>
      <c r="C47" s="519"/>
      <c r="D47" s="519"/>
      <c r="F47" s="12"/>
    </row>
    <row r="48" spans="1:6" ht="12.75" customHeight="1"/>
    <row r="49" spans="1:6" ht="12.75" customHeight="1">
      <c r="A49" s="5" t="s">
        <v>412</v>
      </c>
      <c r="B49" s="546" t="s">
        <v>587</v>
      </c>
      <c r="C49" s="546"/>
      <c r="D49" s="546"/>
      <c r="E49" s="546"/>
      <c r="F49" s="546"/>
    </row>
    <row r="50" spans="1:6" s="351" customFormat="1">
      <c r="A50" s="342"/>
      <c r="B50" s="546"/>
      <c r="C50" s="546"/>
      <c r="D50" s="546"/>
      <c r="E50" s="546"/>
      <c r="F50" s="546"/>
    </row>
    <row r="51" spans="1:6" ht="13.5" customHeight="1">
      <c r="A51" s="42" t="s">
        <v>1152</v>
      </c>
      <c r="B51" s="543" t="s">
        <v>311</v>
      </c>
      <c r="C51" s="543"/>
      <c r="D51" s="96"/>
      <c r="F51" s="12"/>
    </row>
    <row r="52" spans="1:6">
      <c r="A52" s="42"/>
      <c r="B52" s="545" t="s">
        <v>312</v>
      </c>
      <c r="C52" s="543"/>
      <c r="D52" s="96"/>
      <c r="F52" s="12"/>
    </row>
    <row r="53" spans="1:6">
      <c r="A53" s="42"/>
      <c r="B53" s="543" t="s">
        <v>313</v>
      </c>
      <c r="C53" s="543"/>
      <c r="D53" s="96"/>
      <c r="F53" s="12"/>
    </row>
    <row r="54" spans="1:6"/>
    <row r="55" spans="1:6" ht="12.75" customHeight="1">
      <c r="A55" s="5" t="s">
        <v>413</v>
      </c>
      <c r="B55" s="494" t="s">
        <v>693</v>
      </c>
      <c r="C55" s="494"/>
      <c r="D55" s="494"/>
      <c r="E55" s="494"/>
      <c r="F55" s="494"/>
    </row>
    <row r="56" spans="1:6" s="351" customFormat="1">
      <c r="A56" s="342"/>
      <c r="B56" s="494"/>
      <c r="C56" s="494"/>
      <c r="D56" s="494"/>
      <c r="E56" s="494"/>
      <c r="F56" s="494"/>
    </row>
    <row r="57" spans="1:6" s="351" customFormat="1">
      <c r="A57" s="342"/>
      <c r="B57" s="494"/>
      <c r="C57" s="494"/>
      <c r="D57" s="494"/>
      <c r="E57" s="494"/>
      <c r="F57" s="494"/>
    </row>
    <row r="58" spans="1:6" ht="27.75" customHeight="1">
      <c r="A58" s="5"/>
      <c r="B58" s="102"/>
      <c r="C58" s="279" t="s">
        <v>588</v>
      </c>
      <c r="D58" s="369" t="s">
        <v>589</v>
      </c>
      <c r="E58" s="103"/>
      <c r="F58" s="8"/>
    </row>
    <row r="59" spans="1:6">
      <c r="A59" s="5"/>
      <c r="B59" s="104" t="s">
        <v>590</v>
      </c>
      <c r="C59" s="42">
        <v>16</v>
      </c>
      <c r="D59" s="43"/>
      <c r="F59" s="8"/>
    </row>
    <row r="60" spans="1:6">
      <c r="A60" s="5"/>
      <c r="B60" s="104" t="s">
        <v>591</v>
      </c>
      <c r="C60" s="42">
        <v>4</v>
      </c>
      <c r="D60" s="43"/>
      <c r="F60" s="8"/>
    </row>
    <row r="61" spans="1:6">
      <c r="A61" s="5"/>
      <c r="B61" s="104" t="s">
        <v>592</v>
      </c>
      <c r="C61" s="42">
        <v>3</v>
      </c>
      <c r="D61" s="43"/>
      <c r="F61" s="8"/>
    </row>
    <row r="62" spans="1:6">
      <c r="A62" s="5"/>
      <c r="B62" s="104" t="s">
        <v>593</v>
      </c>
      <c r="C62" s="42">
        <v>3</v>
      </c>
      <c r="D62" s="43"/>
      <c r="F62" s="8"/>
    </row>
    <row r="63" spans="1:6" ht="25.5">
      <c r="A63" s="5"/>
      <c r="B63" s="105" t="s">
        <v>470</v>
      </c>
      <c r="C63" s="42"/>
      <c r="D63" s="43"/>
      <c r="F63" s="8"/>
    </row>
    <row r="64" spans="1:6">
      <c r="A64" s="5"/>
      <c r="B64" s="104" t="s">
        <v>594</v>
      </c>
      <c r="C64" s="42">
        <v>2</v>
      </c>
      <c r="D64" s="43"/>
      <c r="F64" s="8"/>
    </row>
    <row r="65" spans="1:6">
      <c r="A65" s="5"/>
      <c r="B65" s="104" t="s">
        <v>595</v>
      </c>
      <c r="C65" s="42">
        <v>3</v>
      </c>
      <c r="D65" s="43"/>
      <c r="F65" s="8"/>
    </row>
    <row r="66" spans="1:6">
      <c r="A66" s="5"/>
      <c r="B66" s="104" t="s">
        <v>596</v>
      </c>
      <c r="C66" s="42"/>
      <c r="D66" s="43"/>
      <c r="F66" s="8"/>
    </row>
    <row r="67" spans="1:6">
      <c r="A67" s="5"/>
      <c r="B67" s="106" t="s">
        <v>597</v>
      </c>
      <c r="C67" s="42">
        <v>1</v>
      </c>
      <c r="D67" s="43"/>
      <c r="F67" s="8"/>
    </row>
    <row r="68" spans="1:6">
      <c r="A68" s="5"/>
      <c r="B68" s="107" t="s">
        <v>266</v>
      </c>
      <c r="C68" s="43"/>
      <c r="D68" s="43"/>
      <c r="F68" s="8"/>
    </row>
    <row r="69" spans="1:6" ht="13.5" customHeight="1">
      <c r="A69" s="5"/>
      <c r="B69" s="107" t="s">
        <v>267</v>
      </c>
      <c r="C69" s="43"/>
      <c r="D69" s="43"/>
      <c r="F69" s="8"/>
    </row>
    <row r="70" spans="1:6">
      <c r="A70" s="5"/>
      <c r="B70" s="108" t="s">
        <v>694</v>
      </c>
      <c r="C70" s="42"/>
      <c r="D70" s="43"/>
      <c r="F70" s="8"/>
    </row>
    <row r="71" spans="1:6" ht="21" customHeight="1"/>
    <row r="72" spans="1:6" ht="15.75">
      <c r="B72" s="109" t="s">
        <v>695</v>
      </c>
    </row>
    <row r="73" spans="1:6" ht="12.75" customHeight="1">
      <c r="A73" s="5" t="s">
        <v>414</v>
      </c>
      <c r="B73" s="437" t="s">
        <v>696</v>
      </c>
      <c r="C73" s="437"/>
      <c r="D73" s="437"/>
      <c r="E73" s="437"/>
      <c r="F73" s="437"/>
    </row>
    <row r="74" spans="1:6" s="351" customFormat="1">
      <c r="A74" s="342"/>
      <c r="B74" s="437"/>
      <c r="C74" s="437"/>
      <c r="D74" s="437"/>
      <c r="E74" s="437"/>
      <c r="F74" s="437"/>
    </row>
    <row r="75" spans="1:6" s="351" customFormat="1">
      <c r="A75" s="342"/>
      <c r="B75" s="437"/>
      <c r="C75" s="437"/>
      <c r="D75" s="437"/>
      <c r="E75" s="437"/>
      <c r="F75" s="437"/>
    </row>
    <row r="76" spans="1:6">
      <c r="A76" s="42"/>
      <c r="B76" s="551" t="s">
        <v>408</v>
      </c>
      <c r="C76" s="552"/>
      <c r="D76" s="552"/>
      <c r="E76" s="110"/>
      <c r="F76" s="12"/>
    </row>
    <row r="77" spans="1:6">
      <c r="A77" s="5"/>
      <c r="B77" s="544" t="s">
        <v>325</v>
      </c>
      <c r="C77" s="544"/>
      <c r="D77" s="544"/>
      <c r="E77" s="110"/>
      <c r="F77" s="12"/>
    </row>
    <row r="78" spans="1:6">
      <c r="A78" s="42"/>
      <c r="B78" s="522" t="s">
        <v>698</v>
      </c>
      <c r="C78" s="522"/>
      <c r="D78" s="522"/>
      <c r="E78" s="110"/>
      <c r="F78" s="12"/>
    </row>
    <row r="79" spans="1:6" ht="12" customHeight="1">
      <c r="A79" s="42"/>
      <c r="B79" s="522" t="s">
        <v>697</v>
      </c>
      <c r="C79" s="522"/>
      <c r="D79" s="522"/>
      <c r="E79" s="110"/>
      <c r="F79" s="12"/>
    </row>
    <row r="80" spans="1:6">
      <c r="A80" s="42"/>
      <c r="B80" s="111" t="s">
        <v>630</v>
      </c>
      <c r="C80" s="112"/>
      <c r="D80" s="112"/>
      <c r="E80" s="113"/>
      <c r="F80" s="12"/>
    </row>
    <row r="81" spans="1:6">
      <c r="B81" s="525"/>
      <c r="C81" s="525"/>
      <c r="D81" s="525"/>
      <c r="E81" s="525"/>
      <c r="F81" s="525"/>
    </row>
    <row r="82" spans="1:6">
      <c r="B82" s="24"/>
      <c r="C82" s="24"/>
      <c r="D82" s="24"/>
    </row>
    <row r="83" spans="1:6" ht="12.75" customHeight="1">
      <c r="A83" s="5" t="s">
        <v>415</v>
      </c>
      <c r="B83" s="494" t="s">
        <v>699</v>
      </c>
      <c r="C83" s="494"/>
      <c r="D83" s="494"/>
      <c r="E83" s="494"/>
      <c r="F83" s="494"/>
    </row>
    <row r="84" spans="1:6" s="351" customFormat="1">
      <c r="A84" s="342"/>
      <c r="B84" s="528"/>
      <c r="C84" s="528"/>
      <c r="D84" s="528"/>
      <c r="E84" s="528"/>
      <c r="F84" s="528"/>
    </row>
    <row r="85" spans="1:6" ht="25.5">
      <c r="A85" s="5"/>
      <c r="B85" s="114"/>
      <c r="C85" s="83" t="s">
        <v>598</v>
      </c>
      <c r="D85" s="83" t="s">
        <v>599</v>
      </c>
      <c r="E85" s="83" t="s">
        <v>600</v>
      </c>
      <c r="F85" s="83" t="s">
        <v>601</v>
      </c>
    </row>
    <row r="86" spans="1:6" ht="14.25">
      <c r="A86" s="5"/>
      <c r="B86" s="115" t="s">
        <v>602</v>
      </c>
      <c r="C86" s="116"/>
      <c r="D86" s="116"/>
      <c r="E86" s="116"/>
      <c r="F86" s="117"/>
    </row>
    <row r="87" spans="1:6" ht="13.5" customHeight="1">
      <c r="A87" s="5"/>
      <c r="B87" s="118" t="s">
        <v>436</v>
      </c>
      <c r="C87" s="42" t="s">
        <v>1152</v>
      </c>
      <c r="D87" s="42"/>
      <c r="E87" s="42"/>
      <c r="F87" s="42"/>
    </row>
    <row r="88" spans="1:6">
      <c r="A88" s="5"/>
      <c r="B88" s="119" t="s">
        <v>603</v>
      </c>
      <c r="C88" s="42" t="s">
        <v>1152</v>
      </c>
      <c r="D88" s="42"/>
      <c r="E88" s="42"/>
      <c r="F88" s="42"/>
    </row>
    <row r="89" spans="1:6">
      <c r="A89" s="5"/>
      <c r="B89" s="107" t="s">
        <v>437</v>
      </c>
      <c r="C89" s="42" t="s">
        <v>1152</v>
      </c>
      <c r="D89" s="42"/>
      <c r="E89" s="42"/>
      <c r="F89" s="42"/>
    </row>
    <row r="90" spans="1:6">
      <c r="A90" s="5"/>
      <c r="B90" s="119" t="s">
        <v>605</v>
      </c>
      <c r="C90" s="42"/>
      <c r="D90" s="42"/>
      <c r="E90" s="42" t="s">
        <v>1152</v>
      </c>
      <c r="F90" s="42"/>
    </row>
    <row r="91" spans="1:6">
      <c r="A91" s="5"/>
      <c r="B91" s="120" t="s">
        <v>438</v>
      </c>
      <c r="C91" s="42"/>
      <c r="D91" s="42"/>
      <c r="E91" s="42" t="s">
        <v>1152</v>
      </c>
      <c r="F91" s="42"/>
    </row>
    <row r="92" spans="1:6">
      <c r="A92" s="5"/>
      <c r="B92" s="119" t="s">
        <v>604</v>
      </c>
      <c r="C92" s="42"/>
      <c r="D92" s="42" t="s">
        <v>1152</v>
      </c>
      <c r="E92" s="42"/>
      <c r="F92" s="42"/>
    </row>
    <row r="93" spans="1:6" ht="14.25">
      <c r="A93" s="5"/>
      <c r="B93" s="115" t="s">
        <v>606</v>
      </c>
      <c r="C93" s="116"/>
      <c r="D93" s="116"/>
      <c r="E93" s="116"/>
      <c r="F93" s="117"/>
    </row>
    <row r="94" spans="1:6">
      <c r="A94" s="5"/>
      <c r="B94" s="119" t="s">
        <v>607</v>
      </c>
      <c r="C94" s="42"/>
      <c r="D94" s="42" t="s">
        <v>1152</v>
      </c>
      <c r="E94" s="42"/>
      <c r="F94" s="42"/>
    </row>
    <row r="95" spans="1:6">
      <c r="A95" s="5"/>
      <c r="B95" s="119" t="s">
        <v>608</v>
      </c>
      <c r="C95" s="42"/>
      <c r="D95" s="42" t="s">
        <v>1152</v>
      </c>
      <c r="E95" s="42"/>
      <c r="F95" s="42"/>
    </row>
    <row r="96" spans="1:6">
      <c r="A96" s="5"/>
      <c r="B96" s="119" t="s">
        <v>609</v>
      </c>
      <c r="C96" s="42"/>
      <c r="D96" s="42"/>
      <c r="E96" s="42" t="s">
        <v>1152</v>
      </c>
      <c r="F96" s="42"/>
    </row>
    <row r="97" spans="1:8">
      <c r="A97" s="5"/>
      <c r="B97" s="119" t="s">
        <v>610</v>
      </c>
      <c r="C97" s="42"/>
      <c r="D97" s="42" t="s">
        <v>1152</v>
      </c>
      <c r="E97" s="42"/>
      <c r="F97" s="42"/>
    </row>
    <row r="98" spans="1:8" ht="13.5" customHeight="1">
      <c r="A98" s="5"/>
      <c r="B98" s="120" t="s">
        <v>439</v>
      </c>
      <c r="C98" s="42"/>
      <c r="D98" s="42"/>
      <c r="E98" s="42" t="s">
        <v>1152</v>
      </c>
      <c r="F98" s="42"/>
    </row>
    <row r="99" spans="1:8">
      <c r="A99" s="5"/>
      <c r="B99" s="119" t="s">
        <v>611</v>
      </c>
      <c r="C99" s="42"/>
      <c r="D99" s="42"/>
      <c r="E99" s="42" t="s">
        <v>1152</v>
      </c>
      <c r="F99" s="42"/>
    </row>
    <row r="100" spans="1:8">
      <c r="A100" s="5"/>
      <c r="B100" s="119" t="s">
        <v>612</v>
      </c>
      <c r="C100" s="42"/>
      <c r="D100" s="42"/>
      <c r="E100" s="42" t="s">
        <v>1152</v>
      </c>
      <c r="F100" s="42"/>
    </row>
    <row r="101" spans="1:8">
      <c r="A101" s="5"/>
      <c r="B101" s="119" t="s">
        <v>613</v>
      </c>
      <c r="C101" s="42"/>
      <c r="D101" s="42"/>
      <c r="E101" s="42"/>
      <c r="F101" s="42" t="s">
        <v>1152</v>
      </c>
    </row>
    <row r="102" spans="1:8" ht="13.5" customHeight="1">
      <c r="A102" s="5"/>
      <c r="B102" s="121" t="s">
        <v>614</v>
      </c>
      <c r="C102" s="42"/>
      <c r="D102" s="42"/>
      <c r="E102" s="42"/>
      <c r="F102" s="42" t="s">
        <v>1152</v>
      </c>
    </row>
    <row r="103" spans="1:8">
      <c r="A103" s="5"/>
      <c r="B103" s="120" t="s">
        <v>440</v>
      </c>
      <c r="C103" s="42"/>
      <c r="D103" s="42"/>
      <c r="E103" s="42" t="s">
        <v>1152</v>
      </c>
      <c r="F103" s="42"/>
    </row>
    <row r="104" spans="1:8">
      <c r="A104" s="5"/>
      <c r="B104" s="119" t="s">
        <v>616</v>
      </c>
      <c r="C104" s="42"/>
      <c r="D104" s="42"/>
      <c r="E104" s="42" t="s">
        <v>1152</v>
      </c>
      <c r="F104" s="42"/>
    </row>
    <row r="105" spans="1:8">
      <c r="A105" s="5"/>
      <c r="B105" s="119" t="s">
        <v>617</v>
      </c>
      <c r="C105" s="42"/>
      <c r="D105" s="42"/>
      <c r="E105" s="42" t="s">
        <v>1152</v>
      </c>
      <c r="F105" s="42"/>
      <c r="H105" s="124"/>
    </row>
    <row r="106" spans="1:8">
      <c r="A106" s="5"/>
      <c r="B106" s="120" t="s">
        <v>441</v>
      </c>
      <c r="C106" s="42"/>
      <c r="D106" s="42" t="s">
        <v>1152</v>
      </c>
      <c r="E106" s="42"/>
      <c r="F106" s="42"/>
      <c r="H106" s="124"/>
    </row>
    <row r="107" spans="1:8" ht="39.75" customHeight="1">
      <c r="H107" s="123"/>
    </row>
    <row r="108" spans="1:8" ht="16.5" customHeight="1">
      <c r="B108" s="68" t="s">
        <v>700</v>
      </c>
      <c r="H108" s="123"/>
    </row>
    <row r="109" spans="1:8" ht="26.25" customHeight="1">
      <c r="A109" s="5"/>
      <c r="B109" s="122" t="s">
        <v>431</v>
      </c>
      <c r="C109" s="123"/>
      <c r="D109" s="123"/>
      <c r="E109" s="123"/>
      <c r="F109" s="123"/>
      <c r="G109" s="123"/>
      <c r="H109" s="129"/>
    </row>
    <row r="110" spans="1:8" ht="12.75" customHeight="1">
      <c r="A110" s="5"/>
      <c r="B110" s="532"/>
      <c r="C110" s="533"/>
      <c r="D110" s="534"/>
      <c r="E110" s="94" t="s">
        <v>343</v>
      </c>
      <c r="F110" s="94" t="s">
        <v>344</v>
      </c>
      <c r="G110" s="123"/>
      <c r="H110" s="129"/>
    </row>
    <row r="111" spans="1:8" ht="28.5" customHeight="1">
      <c r="A111" s="5"/>
      <c r="B111" s="520" t="s">
        <v>887</v>
      </c>
      <c r="C111" s="438"/>
      <c r="D111" s="531"/>
      <c r="E111" s="41" t="s">
        <v>1152</v>
      </c>
      <c r="F111" s="125"/>
      <c r="G111" s="123"/>
      <c r="H111" s="129"/>
    </row>
    <row r="112" spans="1:8" ht="12.75" customHeight="1">
      <c r="A112" s="5"/>
      <c r="B112" s="126"/>
      <c r="C112" s="15"/>
      <c r="D112" s="15"/>
      <c r="E112" s="127"/>
      <c r="F112" s="128"/>
      <c r="G112" s="123"/>
      <c r="H112" s="129"/>
    </row>
    <row r="113" spans="1:8" ht="12.75" customHeight="1">
      <c r="A113" s="5" t="s">
        <v>432</v>
      </c>
      <c r="B113" s="529" t="s">
        <v>1078</v>
      </c>
      <c r="C113" s="529"/>
      <c r="D113" s="529"/>
      <c r="E113" s="529"/>
      <c r="F113" s="529"/>
      <c r="G113" s="129"/>
      <c r="H113" s="129"/>
    </row>
    <row r="114" spans="1:8" s="351" customFormat="1" ht="12.75" customHeight="1">
      <c r="A114" s="342"/>
      <c r="B114" s="529"/>
      <c r="C114" s="529"/>
      <c r="D114" s="529"/>
      <c r="E114" s="529"/>
      <c r="F114" s="529"/>
      <c r="G114" s="129"/>
      <c r="H114" s="129"/>
    </row>
    <row r="115" spans="1:8" ht="12.75" customHeight="1">
      <c r="A115" s="5"/>
      <c r="B115" s="526"/>
      <c r="C115" s="535" t="s">
        <v>574</v>
      </c>
      <c r="D115" s="536"/>
      <c r="E115" s="536"/>
      <c r="F115" s="537"/>
      <c r="G115" s="538"/>
      <c r="H115" s="129"/>
    </row>
    <row r="116" spans="1:8" ht="25.5">
      <c r="A116" s="5"/>
      <c r="B116" s="527"/>
      <c r="C116" s="131" t="s">
        <v>311</v>
      </c>
      <c r="D116" s="131" t="s">
        <v>312</v>
      </c>
      <c r="E116" s="131" t="s">
        <v>585</v>
      </c>
      <c r="F116" s="130" t="s">
        <v>586</v>
      </c>
      <c r="G116" s="131" t="s">
        <v>575</v>
      </c>
      <c r="H116" s="129"/>
    </row>
    <row r="117" spans="1:8">
      <c r="A117" s="5"/>
      <c r="B117" s="132" t="s">
        <v>484</v>
      </c>
      <c r="C117" s="41"/>
      <c r="D117" s="41"/>
      <c r="E117" s="41"/>
      <c r="F117" s="41" t="s">
        <v>1152</v>
      </c>
      <c r="G117" s="133"/>
      <c r="H117" s="129"/>
    </row>
    <row r="118" spans="1:8" ht="12.75" customHeight="1">
      <c r="A118" s="5"/>
      <c r="B118" s="132" t="s">
        <v>701</v>
      </c>
      <c r="C118" s="41"/>
      <c r="D118" s="41"/>
      <c r="E118" s="41"/>
      <c r="F118" s="41"/>
      <c r="G118" s="133"/>
      <c r="H118" s="129"/>
    </row>
    <row r="119" spans="1:8" ht="13.5" customHeight="1">
      <c r="A119" s="5"/>
      <c r="B119" s="132" t="s">
        <v>702</v>
      </c>
      <c r="C119" s="41"/>
      <c r="D119" s="41"/>
      <c r="E119" s="41"/>
      <c r="F119" s="41"/>
      <c r="G119" s="133"/>
      <c r="H119" s="129"/>
    </row>
    <row r="120" spans="1:8" ht="12" customHeight="1">
      <c r="A120" s="5"/>
      <c r="B120" s="134" t="s">
        <v>485</v>
      </c>
      <c r="C120" s="41"/>
      <c r="D120" s="41"/>
      <c r="E120" s="41"/>
      <c r="F120" s="41"/>
      <c r="G120" s="133"/>
      <c r="H120" s="129"/>
    </row>
    <row r="121" spans="1:8" s="143" customFormat="1" ht="14.25" customHeight="1">
      <c r="A121" s="5"/>
      <c r="B121" s="135" t="s">
        <v>480</v>
      </c>
      <c r="C121" s="41"/>
      <c r="D121" s="41"/>
      <c r="E121" s="41"/>
      <c r="F121" s="41"/>
      <c r="G121" s="133"/>
      <c r="H121" s="129"/>
    </row>
    <row r="122" spans="1:8" s="143" customFormat="1" ht="12.75" customHeight="1">
      <c r="A122" s="5"/>
      <c r="B122" s="136"/>
      <c r="C122" s="21"/>
      <c r="D122" s="21"/>
      <c r="E122" s="21"/>
      <c r="F122" s="21"/>
      <c r="G122" s="137"/>
      <c r="H122" s="129"/>
    </row>
    <row r="123" spans="1:8" s="143" customFormat="1" ht="12.75" customHeight="1">
      <c r="A123" s="138" t="s">
        <v>342</v>
      </c>
      <c r="B123" s="521" t="s">
        <v>1079</v>
      </c>
      <c r="C123" s="521"/>
      <c r="D123" s="521"/>
      <c r="E123" s="521"/>
      <c r="F123" s="521"/>
      <c r="G123" s="521"/>
      <c r="H123" s="129"/>
    </row>
    <row r="124" spans="1:8" s="143" customFormat="1" ht="12.75" customHeight="1">
      <c r="A124" s="138"/>
      <c r="B124" s="139"/>
      <c r="C124" s="139"/>
      <c r="D124" s="139"/>
      <c r="E124" s="139"/>
      <c r="F124" s="139"/>
      <c r="G124" s="139"/>
      <c r="H124" s="129"/>
    </row>
    <row r="125" spans="1:8" s="143" customFormat="1" ht="12.75" customHeight="1">
      <c r="A125" s="140"/>
      <c r="B125" s="530" t="s">
        <v>623</v>
      </c>
      <c r="C125" s="530"/>
      <c r="D125" s="530"/>
      <c r="E125" s="141"/>
      <c r="F125" s="139"/>
      <c r="G125" s="142"/>
      <c r="H125" s="129"/>
    </row>
    <row r="126" spans="1:8" s="143" customFormat="1" ht="12.75" customHeight="1">
      <c r="A126" s="140" t="s">
        <v>1152</v>
      </c>
      <c r="B126" s="530" t="s">
        <v>624</v>
      </c>
      <c r="C126" s="530"/>
      <c r="D126" s="530"/>
      <c r="E126" s="141"/>
      <c r="F126" s="139"/>
      <c r="G126" s="142"/>
      <c r="H126" s="129"/>
    </row>
    <row r="127" spans="1:8" s="143" customFormat="1" ht="12.75" customHeight="1">
      <c r="A127" s="140"/>
      <c r="B127" s="530" t="s">
        <v>625</v>
      </c>
      <c r="C127" s="530"/>
      <c r="D127" s="530"/>
      <c r="E127" s="141"/>
      <c r="F127" s="139"/>
      <c r="G127" s="142"/>
      <c r="H127" s="129"/>
    </row>
    <row r="128" spans="1:8" s="143" customFormat="1" ht="12.75" customHeight="1">
      <c r="A128" s="138"/>
      <c r="B128" s="126"/>
      <c r="C128" s="126"/>
      <c r="D128" s="126"/>
      <c r="E128" s="139"/>
      <c r="F128" s="139"/>
      <c r="G128" s="144"/>
      <c r="H128" s="129"/>
    </row>
    <row r="129" spans="1:8" s="143" customFormat="1" ht="12.75" customHeight="1">
      <c r="A129" s="138" t="s">
        <v>342</v>
      </c>
      <c r="B129" s="520" t="s">
        <v>1080</v>
      </c>
      <c r="C129" s="520"/>
      <c r="D129" s="520"/>
      <c r="E129" s="520"/>
      <c r="F129" s="520"/>
      <c r="G129" s="520"/>
      <c r="H129" s="129"/>
    </row>
    <row r="130" spans="1:8" s="143" customFormat="1" ht="12.75" customHeight="1">
      <c r="A130" s="138"/>
      <c r="B130" s="520"/>
      <c r="C130" s="520"/>
      <c r="D130" s="520"/>
      <c r="E130" s="520"/>
      <c r="F130" s="520"/>
      <c r="G130" s="520"/>
      <c r="H130" s="129"/>
    </row>
    <row r="131" spans="1:8" s="143" customFormat="1" ht="12.75" customHeight="1">
      <c r="A131" s="138"/>
      <c r="B131" s="520"/>
      <c r="C131" s="520"/>
      <c r="D131" s="520"/>
      <c r="E131" s="520"/>
      <c r="F131" s="520"/>
      <c r="G131" s="520"/>
      <c r="H131" s="129"/>
    </row>
    <row r="132" spans="1:8" s="143" customFormat="1" ht="12.75" customHeight="1">
      <c r="A132" s="138"/>
      <c r="B132" s="145"/>
      <c r="C132" s="145"/>
      <c r="D132" s="145"/>
      <c r="E132" s="145"/>
      <c r="F132" s="145"/>
      <c r="G132" s="145"/>
      <c r="H132" s="129"/>
    </row>
    <row r="133" spans="1:8" s="143" customFormat="1" ht="12.75" customHeight="1">
      <c r="A133" s="140"/>
      <c r="B133" s="510" t="s">
        <v>626</v>
      </c>
      <c r="C133" s="510"/>
      <c r="D133" s="510"/>
      <c r="E133" s="141"/>
      <c r="F133" s="139"/>
      <c r="G133" s="144"/>
      <c r="H133" s="129"/>
    </row>
    <row r="134" spans="1:8" s="143" customFormat="1" ht="12.75" customHeight="1">
      <c r="A134" s="140" t="s">
        <v>1152</v>
      </c>
      <c r="B134" s="510" t="s">
        <v>627</v>
      </c>
      <c r="C134" s="510"/>
      <c r="D134" s="510"/>
      <c r="E134" s="141"/>
      <c r="F134" s="139"/>
      <c r="G134" s="144"/>
      <c r="H134" s="129"/>
    </row>
    <row r="135" spans="1:8" s="143" customFormat="1" ht="12.75" customHeight="1">
      <c r="A135" s="140"/>
      <c r="B135" s="510" t="s">
        <v>628</v>
      </c>
      <c r="C135" s="510"/>
      <c r="D135" s="510"/>
      <c r="E135" s="141"/>
      <c r="F135" s="139"/>
      <c r="G135" s="144"/>
      <c r="H135" s="129"/>
    </row>
    <row r="136" spans="1:8" s="143" customFormat="1" ht="13.5" customHeight="1">
      <c r="A136" s="138"/>
      <c r="B136" s="126"/>
      <c r="C136" s="126"/>
      <c r="D136" s="126"/>
      <c r="E136" s="139"/>
      <c r="F136" s="17"/>
      <c r="G136" s="137"/>
      <c r="H136" s="129"/>
    </row>
    <row r="137" spans="1:8" s="143" customFormat="1" ht="12.75" customHeight="1">
      <c r="A137" s="138" t="s">
        <v>320</v>
      </c>
      <c r="B137" s="520" t="s">
        <v>703</v>
      </c>
      <c r="C137" s="520"/>
      <c r="D137" s="520"/>
      <c r="E137" s="520"/>
      <c r="F137" s="520"/>
      <c r="G137" s="520"/>
      <c r="H137" s="129"/>
    </row>
    <row r="138" spans="1:8" s="143" customFormat="1" ht="15.75" customHeight="1">
      <c r="A138" s="138"/>
      <c r="B138" s="126"/>
      <c r="C138" s="126"/>
      <c r="D138" s="126"/>
      <c r="E138" s="126"/>
      <c r="F138" s="126"/>
      <c r="G138" s="126"/>
      <c r="H138" s="129"/>
    </row>
    <row r="139" spans="1:8" s="143" customFormat="1" ht="12.75" customHeight="1">
      <c r="A139" s="138"/>
      <c r="B139" s="126"/>
      <c r="C139" s="146" t="s">
        <v>70</v>
      </c>
      <c r="D139" s="146" t="s">
        <v>71</v>
      </c>
      <c r="E139" s="147"/>
      <c r="F139" s="147"/>
      <c r="G139" s="126"/>
      <c r="H139" s="129"/>
    </row>
    <row r="140" spans="1:8" s="143" customFormat="1" ht="13.5" customHeight="1">
      <c r="A140" s="138"/>
      <c r="B140" s="148" t="s">
        <v>486</v>
      </c>
      <c r="C140" s="140"/>
      <c r="D140" s="140"/>
      <c r="E140" s="149"/>
      <c r="F140" s="149"/>
      <c r="G140" s="137"/>
      <c r="H140" s="129"/>
    </row>
    <row r="141" spans="1:8" s="143" customFormat="1" ht="15" customHeight="1">
      <c r="A141" s="138"/>
      <c r="B141" s="148" t="s">
        <v>487</v>
      </c>
      <c r="C141" s="140"/>
      <c r="D141" s="140"/>
      <c r="E141" s="149"/>
      <c r="F141" s="149"/>
      <c r="G141" s="137"/>
      <c r="H141" s="129"/>
    </row>
    <row r="142" spans="1:8" s="143" customFormat="1" ht="12.75" customHeight="1">
      <c r="A142" s="138"/>
      <c r="B142" s="148" t="s">
        <v>488</v>
      </c>
      <c r="C142" s="140"/>
      <c r="D142" s="140"/>
      <c r="E142" s="149"/>
      <c r="F142" s="149"/>
      <c r="G142" s="137"/>
      <c r="H142" s="129"/>
    </row>
    <row r="143" spans="1:8" s="143" customFormat="1" ht="12.75" customHeight="1">
      <c r="A143" s="138"/>
      <c r="B143" s="93" t="s">
        <v>489</v>
      </c>
      <c r="C143" s="140"/>
      <c r="D143" s="150"/>
      <c r="E143" s="149"/>
      <c r="F143" s="149"/>
      <c r="G143" s="137"/>
      <c r="H143" s="129"/>
    </row>
    <row r="144" spans="1:8" ht="25.5">
      <c r="A144" s="138"/>
      <c r="B144" s="72" t="s">
        <v>704</v>
      </c>
      <c r="C144" s="140"/>
      <c r="D144" s="140"/>
      <c r="E144" s="149"/>
      <c r="F144" s="149"/>
      <c r="G144" s="137"/>
      <c r="H144" s="129"/>
    </row>
    <row r="145" spans="1:8">
      <c r="A145" s="138"/>
      <c r="B145" s="93" t="s">
        <v>490</v>
      </c>
      <c r="C145" s="140" t="s">
        <v>1152</v>
      </c>
      <c r="D145" s="140" t="s">
        <v>1152</v>
      </c>
      <c r="E145" s="149"/>
      <c r="F145" s="149"/>
      <c r="G145" s="137"/>
      <c r="H145" s="129"/>
    </row>
    <row r="146" spans="1:8">
      <c r="A146" s="138"/>
      <c r="B146" s="93" t="s">
        <v>314</v>
      </c>
      <c r="C146" s="140"/>
      <c r="D146" s="140"/>
      <c r="E146" s="149"/>
      <c r="F146" s="149"/>
      <c r="G146" s="137"/>
      <c r="H146" s="129"/>
    </row>
    <row r="147" spans="1:8">
      <c r="A147" s="5"/>
      <c r="B147" s="136"/>
      <c r="C147" s="21"/>
      <c r="D147" s="21"/>
      <c r="E147" s="21"/>
      <c r="F147" s="21"/>
      <c r="G147" s="129"/>
      <c r="H147" s="129"/>
    </row>
    <row r="148" spans="1:8">
      <c r="A148" s="5" t="s">
        <v>321</v>
      </c>
      <c r="B148" s="492" t="s">
        <v>888</v>
      </c>
      <c r="C148" s="493"/>
      <c r="D148" s="493"/>
      <c r="E148" s="493"/>
      <c r="F148" s="493"/>
      <c r="G148" s="129"/>
      <c r="H148" s="129"/>
    </row>
    <row r="149" spans="1:8" ht="12.75" customHeight="1">
      <c r="A149" s="5"/>
      <c r="B149" s="92"/>
      <c r="C149" s="93"/>
      <c r="D149" s="93"/>
      <c r="E149" s="93"/>
      <c r="F149" s="93"/>
      <c r="G149" s="129"/>
    </row>
    <row r="150" spans="1:8" ht="12" customHeight="1">
      <c r="A150" s="42" t="s">
        <v>1152</v>
      </c>
      <c r="B150" s="151" t="s">
        <v>343</v>
      </c>
      <c r="C150" s="96"/>
      <c r="D150" s="96"/>
      <c r="E150" s="23"/>
      <c r="F150" s="23"/>
      <c r="G150" s="129"/>
    </row>
    <row r="151" spans="1:8" ht="12.75" customHeight="1">
      <c r="A151" s="42"/>
      <c r="B151" s="152" t="s">
        <v>344</v>
      </c>
      <c r="C151" s="153"/>
      <c r="D151" s="153"/>
      <c r="E151" s="129"/>
      <c r="F151" s="129"/>
      <c r="G151" s="129"/>
    </row>
    <row r="152" spans="1:8" ht="13.5" customHeight="1">
      <c r="C152" s="154"/>
      <c r="D152" s="25"/>
      <c r="E152" s="8"/>
      <c r="F152" s="12"/>
    </row>
    <row r="153" spans="1:8" ht="13.5" customHeight="1">
      <c r="A153" s="5" t="s">
        <v>479</v>
      </c>
      <c r="B153" s="570" t="s">
        <v>483</v>
      </c>
      <c r="C153" s="570"/>
      <c r="D153" s="570"/>
      <c r="E153" s="570"/>
      <c r="F153" s="400" t="s">
        <v>1165</v>
      </c>
    </row>
    <row r="154" spans="1:8">
      <c r="A154" s="5"/>
      <c r="B154" s="490" t="s">
        <v>482</v>
      </c>
      <c r="C154" s="490"/>
      <c r="D154" s="490"/>
      <c r="E154" s="490"/>
      <c r="F154" s="401" t="s">
        <v>1165</v>
      </c>
    </row>
    <row r="155" spans="1:8" ht="15.75" customHeight="1">
      <c r="A155" s="5"/>
      <c r="B155" s="7"/>
      <c r="C155" s="7"/>
      <c r="D155" s="7"/>
      <c r="E155" s="156"/>
      <c r="F155" s="12"/>
    </row>
    <row r="156" spans="1:8" ht="12.75" customHeight="1">
      <c r="A156" s="5" t="s">
        <v>481</v>
      </c>
      <c r="B156" s="490" t="s">
        <v>322</v>
      </c>
      <c r="C156" s="490"/>
      <c r="D156" s="498" t="s">
        <v>1166</v>
      </c>
      <c r="E156" s="498"/>
      <c r="F156" s="498"/>
    </row>
    <row r="157" spans="1:8">
      <c r="A157" s="5"/>
      <c r="B157" s="490"/>
      <c r="C157" s="490"/>
      <c r="D157" s="498"/>
      <c r="E157" s="498"/>
      <c r="F157" s="498"/>
    </row>
    <row r="158" spans="1:8" s="351" customFormat="1">
      <c r="A158" s="342"/>
      <c r="B158" s="490"/>
      <c r="C158" s="490"/>
      <c r="D158" s="498"/>
      <c r="E158" s="498"/>
      <c r="F158" s="498"/>
    </row>
    <row r="159" spans="1:8" s="351" customFormat="1">
      <c r="A159" s="342"/>
      <c r="B159" s="490"/>
      <c r="C159" s="490"/>
      <c r="D159" s="498"/>
      <c r="E159" s="498"/>
      <c r="F159" s="498"/>
    </row>
    <row r="160" spans="1:8">
      <c r="A160" s="5"/>
      <c r="B160" s="157"/>
      <c r="C160" s="157"/>
      <c r="D160" s="157"/>
      <c r="E160" s="156"/>
      <c r="F160" s="12"/>
    </row>
    <row r="161" spans="1:7">
      <c r="A161" s="14" t="s">
        <v>491</v>
      </c>
      <c r="B161" s="491" t="s">
        <v>1144</v>
      </c>
      <c r="C161" s="491"/>
      <c r="D161" s="491"/>
      <c r="E161" s="491"/>
      <c r="F161" s="491"/>
      <c r="G161" s="129"/>
    </row>
    <row r="162" spans="1:7">
      <c r="A162" s="158"/>
      <c r="B162" s="159" t="s">
        <v>6</v>
      </c>
      <c r="C162" s="160"/>
      <c r="D162" s="160"/>
      <c r="E162" s="161"/>
      <c r="F162" s="129"/>
    </row>
    <row r="163" spans="1:7">
      <c r="A163" s="158"/>
      <c r="B163" s="510" t="s">
        <v>430</v>
      </c>
      <c r="C163" s="511"/>
      <c r="D163" s="511"/>
      <c r="E163" s="96"/>
      <c r="F163" s="129"/>
    </row>
    <row r="164" spans="1:7">
      <c r="A164" s="158"/>
      <c r="B164" s="159" t="s">
        <v>480</v>
      </c>
      <c r="C164" s="160"/>
      <c r="D164" s="160"/>
      <c r="E164" s="96"/>
    </row>
    <row r="165" spans="1:7">
      <c r="A165" s="402" t="s">
        <v>1152</v>
      </c>
      <c r="B165" s="159" t="s">
        <v>7</v>
      </c>
      <c r="C165" s="160"/>
      <c r="D165" s="160"/>
      <c r="E165" s="96"/>
    </row>
    <row r="166" spans="1:7">
      <c r="A166" s="402" t="s">
        <v>1152</v>
      </c>
      <c r="B166" s="112" t="s">
        <v>8</v>
      </c>
      <c r="C166" s="160"/>
      <c r="D166" s="160"/>
      <c r="E166" s="156"/>
      <c r="F166" s="12"/>
    </row>
    <row r="167" spans="1:7">
      <c r="A167" s="402" t="s">
        <v>1152</v>
      </c>
      <c r="B167" s="159" t="s">
        <v>9</v>
      </c>
      <c r="C167" s="25"/>
      <c r="D167" s="25"/>
      <c r="E167" s="96"/>
    </row>
    <row r="168" spans="1:7">
      <c r="A168" s="158"/>
      <c r="B168" s="159" t="s">
        <v>10</v>
      </c>
      <c r="C168" s="446"/>
      <c r="D168" s="446"/>
      <c r="E168" s="446"/>
      <c r="F168" s="446"/>
    </row>
    <row r="169" spans="1:7">
      <c r="A169" s="5"/>
      <c r="B169" s="7"/>
      <c r="C169" s="7"/>
      <c r="D169" s="7"/>
      <c r="E169" s="156"/>
      <c r="F169" s="12"/>
    </row>
    <row r="170" spans="1:7">
      <c r="A170" s="5"/>
      <c r="B170" s="7"/>
      <c r="C170" s="7"/>
      <c r="D170" s="7"/>
      <c r="E170" s="156"/>
      <c r="F170" s="12"/>
    </row>
    <row r="171" spans="1:7">
      <c r="A171" s="5"/>
      <c r="B171" s="7"/>
      <c r="C171" s="7"/>
      <c r="D171" s="7"/>
      <c r="E171" s="156"/>
      <c r="F171" s="12"/>
    </row>
    <row r="172" spans="1:7">
      <c r="A172" s="5"/>
      <c r="B172" s="7"/>
      <c r="C172" s="7"/>
      <c r="D172" s="7"/>
      <c r="E172" s="156"/>
      <c r="F172" s="12"/>
    </row>
    <row r="173" spans="1:7">
      <c r="A173" s="5"/>
      <c r="B173" s="7"/>
      <c r="C173" s="7"/>
      <c r="D173" s="7"/>
      <c r="E173" s="156"/>
      <c r="F173" s="12"/>
    </row>
    <row r="174" spans="1:7">
      <c r="A174" s="5"/>
      <c r="B174" s="7"/>
      <c r="C174" s="7"/>
      <c r="D174" s="7"/>
      <c r="E174" s="156"/>
      <c r="F174" s="12"/>
    </row>
    <row r="175" spans="1:7">
      <c r="A175" s="5"/>
      <c r="B175" s="7"/>
      <c r="C175" s="7"/>
      <c r="D175" s="7"/>
      <c r="E175" s="156"/>
      <c r="F175" s="12"/>
    </row>
    <row r="176" spans="1:7">
      <c r="A176" s="5"/>
      <c r="B176" s="7"/>
      <c r="C176" s="7"/>
      <c r="D176" s="7"/>
      <c r="E176" s="156"/>
      <c r="F176" s="12"/>
    </row>
    <row r="177" spans="1:11">
      <c r="A177" s="5"/>
      <c r="B177" s="7"/>
      <c r="C177" s="7"/>
      <c r="D177" s="7"/>
      <c r="E177" s="156"/>
      <c r="F177" s="12"/>
    </row>
    <row r="178" spans="1:11">
      <c r="A178" s="5"/>
      <c r="B178" s="7"/>
      <c r="C178" s="7"/>
      <c r="D178" s="7"/>
      <c r="E178" s="156"/>
      <c r="F178" s="12"/>
    </row>
    <row r="179" spans="1:11">
      <c r="A179" s="5"/>
      <c r="B179" s="7"/>
      <c r="C179" s="7"/>
      <c r="D179" s="7"/>
      <c r="E179" s="156"/>
      <c r="F179" s="12"/>
    </row>
    <row r="180" spans="1:11">
      <c r="A180" s="5"/>
      <c r="B180" s="7"/>
      <c r="C180" s="7"/>
      <c r="D180" s="7"/>
      <c r="E180" s="156"/>
      <c r="F180" s="12"/>
    </row>
    <row r="181" spans="1:11">
      <c r="A181" s="5"/>
      <c r="B181" s="7"/>
      <c r="C181" s="7"/>
      <c r="D181" s="7"/>
      <c r="E181" s="156"/>
      <c r="F181" s="12"/>
    </row>
    <row r="182" spans="1:11">
      <c r="A182" s="5"/>
      <c r="B182" s="7"/>
      <c r="C182" s="7"/>
      <c r="D182" s="7"/>
      <c r="E182" s="156"/>
      <c r="F182" s="12"/>
    </row>
    <row r="183" spans="1:11">
      <c r="A183" s="5"/>
      <c r="B183" s="7"/>
      <c r="C183" s="7"/>
      <c r="D183" s="7"/>
      <c r="E183" s="156"/>
      <c r="F183" s="12"/>
    </row>
    <row r="184" spans="1:11" ht="39" customHeight="1">
      <c r="A184" s="5"/>
      <c r="B184" s="7"/>
      <c r="C184" s="7"/>
      <c r="D184" s="7"/>
      <c r="E184" s="156"/>
      <c r="F184" s="12"/>
    </row>
    <row r="185" spans="1:11" ht="15" customHeight="1">
      <c r="A185" s="5"/>
      <c r="B185" s="7"/>
      <c r="C185" s="7"/>
      <c r="D185" s="7"/>
      <c r="E185" s="156"/>
      <c r="F185" s="12"/>
    </row>
    <row r="186" spans="1:11" ht="31.5" customHeight="1">
      <c r="A186" s="5"/>
      <c r="C186" s="7"/>
      <c r="D186" s="7"/>
      <c r="E186" s="156"/>
      <c r="F186" s="12"/>
      <c r="H186" s="163"/>
      <c r="I186" s="24"/>
      <c r="J186" s="24"/>
      <c r="K186" s="24"/>
    </row>
    <row r="187" spans="1:11" ht="27" customHeight="1">
      <c r="B187" s="68" t="s">
        <v>705</v>
      </c>
      <c r="C187" s="154"/>
      <c r="D187" s="162"/>
      <c r="F187" s="12"/>
      <c r="H187" s="164"/>
    </row>
    <row r="188" spans="1:11" ht="29.25" customHeight="1">
      <c r="B188" s="565" t="s">
        <v>1058</v>
      </c>
      <c r="C188" s="565"/>
      <c r="D188" s="565"/>
      <c r="E188" s="565"/>
      <c r="F188" s="565"/>
      <c r="H188" s="164"/>
    </row>
    <row r="189" spans="1:11" ht="13.5" customHeight="1">
      <c r="B189" s="565"/>
      <c r="C189" s="565"/>
      <c r="D189" s="565"/>
      <c r="E189" s="565"/>
      <c r="F189" s="565"/>
      <c r="H189" s="164"/>
    </row>
    <row r="190" spans="1:11" s="351" customFormat="1" ht="13.5" customHeight="1">
      <c r="A190" s="343"/>
      <c r="B190" s="68"/>
      <c r="C190" s="154"/>
      <c r="D190" s="162"/>
      <c r="F190" s="12"/>
      <c r="H190" s="164"/>
    </row>
    <row r="191" spans="1:11" ht="29.25" customHeight="1">
      <c r="A191" s="5" t="s">
        <v>416</v>
      </c>
      <c r="B191" s="572" t="s">
        <v>1059</v>
      </c>
      <c r="C191" s="572"/>
      <c r="D191" s="572"/>
      <c r="E191" s="572"/>
      <c r="F191" s="572"/>
      <c r="H191" s="164"/>
    </row>
    <row r="192" spans="1:11" ht="27" customHeight="1">
      <c r="A192" s="5"/>
      <c r="B192" s="565" t="s">
        <v>719</v>
      </c>
      <c r="C192" s="499"/>
      <c r="D192" s="499"/>
      <c r="E192" s="499"/>
      <c r="F192" s="499"/>
      <c r="H192" s="164"/>
    </row>
    <row r="193" spans="1:8" ht="14.25" customHeight="1">
      <c r="A193" s="5"/>
      <c r="B193" s="499" t="s">
        <v>709</v>
      </c>
      <c r="C193" s="499"/>
      <c r="D193" s="499"/>
      <c r="E193" s="499"/>
      <c r="F193" s="499"/>
      <c r="H193" s="164"/>
    </row>
    <row r="194" spans="1:8" ht="13.5" customHeight="1">
      <c r="A194" s="5"/>
      <c r="B194" s="499" t="s">
        <v>707</v>
      </c>
      <c r="C194" s="499"/>
      <c r="D194" s="499"/>
      <c r="E194" s="499"/>
      <c r="F194" s="499"/>
      <c r="H194" s="164"/>
    </row>
    <row r="195" spans="1:8">
      <c r="A195" s="5"/>
      <c r="B195" s="499" t="s">
        <v>710</v>
      </c>
      <c r="C195" s="499"/>
      <c r="D195" s="499"/>
      <c r="E195" s="499"/>
      <c r="F195" s="499"/>
    </row>
    <row r="196" spans="1:8">
      <c r="A196" s="5"/>
      <c r="B196" s="571" t="s">
        <v>711</v>
      </c>
      <c r="C196" s="571"/>
      <c r="D196" s="571"/>
      <c r="E196" s="571"/>
      <c r="F196" s="571"/>
    </row>
    <row r="197" spans="1:8">
      <c r="A197" s="5"/>
      <c r="B197" s="571" t="s">
        <v>708</v>
      </c>
      <c r="C197" s="571"/>
      <c r="D197" s="571"/>
      <c r="E197" s="571"/>
      <c r="F197" s="571"/>
    </row>
    <row r="198" spans="1:8">
      <c r="A198" s="5"/>
      <c r="B198" s="165"/>
      <c r="C198" s="16"/>
      <c r="D198" s="16"/>
      <c r="E198" s="16"/>
      <c r="F198" s="16"/>
    </row>
    <row r="199" spans="1:8" ht="12.75" customHeight="1">
      <c r="A199" s="5"/>
      <c r="B199" s="166"/>
      <c r="C199" s="167" t="s">
        <v>712</v>
      </c>
      <c r="D199" s="168" t="s">
        <v>42</v>
      </c>
      <c r="E199" s="17"/>
      <c r="F199" s="169"/>
    </row>
    <row r="200" spans="1:8">
      <c r="A200" s="5"/>
      <c r="B200" s="170" t="s">
        <v>713</v>
      </c>
      <c r="C200" s="171">
        <v>0.28000000000000003</v>
      </c>
      <c r="D200" s="172">
        <v>113</v>
      </c>
      <c r="E200" s="7"/>
      <c r="F200" s="169"/>
    </row>
    <row r="201" spans="1:8">
      <c r="A201" s="5"/>
      <c r="B201" s="170" t="s">
        <v>714</v>
      </c>
      <c r="C201" s="171">
        <v>0.13</v>
      </c>
      <c r="D201" s="172">
        <v>52</v>
      </c>
      <c r="E201" s="7"/>
      <c r="F201" s="169"/>
    </row>
    <row r="202" spans="1:8">
      <c r="A202" s="5"/>
      <c r="B202" s="165"/>
      <c r="C202" s="16"/>
      <c r="D202" s="16"/>
      <c r="E202" s="16"/>
      <c r="F202" s="16"/>
    </row>
    <row r="203" spans="1:8">
      <c r="A203" s="5"/>
      <c r="B203" s="499" t="s">
        <v>715</v>
      </c>
      <c r="C203" s="499"/>
      <c r="D203" s="499"/>
      <c r="E203" s="499"/>
      <c r="F203" s="499"/>
      <c r="G203" s="499"/>
    </row>
    <row r="204" spans="1:8">
      <c r="A204" s="5"/>
      <c r="B204" s="499"/>
      <c r="C204" s="499"/>
      <c r="D204" s="499"/>
      <c r="E204" s="499"/>
      <c r="F204" s="499"/>
      <c r="G204" s="499"/>
    </row>
    <row r="205" spans="1:8">
      <c r="A205" s="5"/>
      <c r="B205" s="499"/>
      <c r="C205" s="499"/>
      <c r="D205" s="499"/>
      <c r="E205" s="499"/>
      <c r="F205" s="499"/>
      <c r="G205" s="499"/>
    </row>
    <row r="206" spans="1:8">
      <c r="A206" s="5"/>
      <c r="B206" s="165"/>
      <c r="C206" s="16"/>
      <c r="D206" s="16"/>
      <c r="E206" s="16"/>
      <c r="F206" s="16"/>
    </row>
    <row r="207" spans="1:8">
      <c r="A207" s="5"/>
      <c r="B207" s="86" t="s">
        <v>716</v>
      </c>
      <c r="C207" s="86" t="s">
        <v>178</v>
      </c>
      <c r="D207" s="86" t="s">
        <v>179</v>
      </c>
    </row>
    <row r="208" spans="1:8">
      <c r="A208" s="5"/>
      <c r="B208" s="173" t="s">
        <v>648</v>
      </c>
      <c r="C208" s="174">
        <v>1140</v>
      </c>
      <c r="D208" s="174">
        <v>1350</v>
      </c>
    </row>
    <row r="209" spans="1:7" ht="25.5">
      <c r="A209" s="5"/>
      <c r="B209" s="175" t="s">
        <v>633</v>
      </c>
      <c r="C209" s="42">
        <v>580</v>
      </c>
      <c r="D209" s="42">
        <v>680</v>
      </c>
      <c r="F209" s="16"/>
    </row>
    <row r="210" spans="1:7">
      <c r="A210" s="5"/>
      <c r="B210" s="176" t="s">
        <v>287</v>
      </c>
      <c r="C210" s="42">
        <v>560</v>
      </c>
      <c r="D210" s="42">
        <v>670</v>
      </c>
    </row>
    <row r="211" spans="1:7">
      <c r="A211" s="5"/>
      <c r="B211" s="176" t="s">
        <v>180</v>
      </c>
      <c r="C211" s="42">
        <v>23</v>
      </c>
      <c r="D211" s="42">
        <v>28</v>
      </c>
    </row>
    <row r="212" spans="1:7">
      <c r="A212" s="5"/>
      <c r="B212" s="176" t="s">
        <v>182</v>
      </c>
      <c r="C212" s="42">
        <v>21</v>
      </c>
      <c r="D212" s="42">
        <v>27</v>
      </c>
    </row>
    <row r="213" spans="1:7">
      <c r="A213" s="5"/>
      <c r="B213" s="176" t="s">
        <v>181</v>
      </c>
      <c r="C213" s="42">
        <v>22</v>
      </c>
      <c r="D213" s="42">
        <v>30</v>
      </c>
    </row>
    <row r="214" spans="1:7">
      <c r="A214" s="5"/>
      <c r="B214" s="173" t="s">
        <v>315</v>
      </c>
      <c r="C214" s="42"/>
      <c r="D214" s="42"/>
    </row>
    <row r="215" spans="1:7">
      <c r="C215" s="177"/>
      <c r="D215" s="177"/>
    </row>
    <row r="216" spans="1:7">
      <c r="B216" s="500" t="s">
        <v>216</v>
      </c>
      <c r="C216" s="501"/>
      <c r="D216" s="501"/>
      <c r="E216" s="501"/>
      <c r="F216" s="501"/>
      <c r="G216" s="501"/>
    </row>
    <row r="217" spans="1:7">
      <c r="C217" s="177"/>
      <c r="D217" s="177"/>
    </row>
    <row r="218" spans="1:7" ht="38.25">
      <c r="B218" s="178" t="s">
        <v>717</v>
      </c>
      <c r="C218" s="179" t="s">
        <v>633</v>
      </c>
      <c r="D218" s="178" t="s">
        <v>287</v>
      </c>
    </row>
    <row r="219" spans="1:7">
      <c r="B219" s="180" t="s">
        <v>183</v>
      </c>
      <c r="C219" s="403">
        <v>0.17</v>
      </c>
      <c r="D219" s="403">
        <v>0.15</v>
      </c>
    </row>
    <row r="220" spans="1:7">
      <c r="B220" s="180" t="s">
        <v>184</v>
      </c>
      <c r="C220" s="403">
        <v>0.52</v>
      </c>
      <c r="D220" s="403">
        <v>0.42</v>
      </c>
    </row>
    <row r="221" spans="1:7">
      <c r="B221" s="180" t="s">
        <v>288</v>
      </c>
      <c r="C221" s="403">
        <v>0.27</v>
      </c>
      <c r="D221" s="403">
        <v>0.4</v>
      </c>
    </row>
    <row r="222" spans="1:7">
      <c r="B222" s="180" t="s">
        <v>289</v>
      </c>
      <c r="C222" s="403">
        <v>0.03</v>
      </c>
      <c r="D222" s="403">
        <v>0.03</v>
      </c>
    </row>
    <row r="223" spans="1:7">
      <c r="B223" s="180" t="s">
        <v>290</v>
      </c>
      <c r="C223" s="403">
        <v>0.01</v>
      </c>
      <c r="D223" s="403">
        <v>0</v>
      </c>
    </row>
    <row r="224" spans="1:7">
      <c r="B224" s="180" t="s">
        <v>291</v>
      </c>
      <c r="C224" s="403">
        <v>0</v>
      </c>
      <c r="D224" s="403">
        <v>0</v>
      </c>
    </row>
    <row r="225" spans="1:7">
      <c r="B225" s="173" t="s">
        <v>462</v>
      </c>
      <c r="C225" s="403">
        <f>SUM(C219:C224)</f>
        <v>1</v>
      </c>
      <c r="D225" s="403">
        <f>SUM(D219:D224)</f>
        <v>1</v>
      </c>
    </row>
    <row r="226" spans="1:7">
      <c r="C226" s="177"/>
      <c r="D226" s="177"/>
    </row>
    <row r="227" spans="1:7">
      <c r="A227" s="5"/>
      <c r="B227" s="86" t="s">
        <v>717</v>
      </c>
      <c r="C227" s="181" t="s">
        <v>648</v>
      </c>
      <c r="D227" s="182"/>
      <c r="E227" s="182"/>
      <c r="F227" s="182"/>
    </row>
    <row r="228" spans="1:7">
      <c r="A228" s="5"/>
      <c r="B228" s="183" t="s">
        <v>649</v>
      </c>
      <c r="C228" s="404">
        <v>0.13</v>
      </c>
      <c r="D228" s="182"/>
      <c r="E228" s="182"/>
      <c r="F228" s="182"/>
    </row>
    <row r="229" spans="1:7">
      <c r="A229" s="5"/>
      <c r="B229" s="183" t="s">
        <v>650</v>
      </c>
      <c r="C229" s="404">
        <v>0.49</v>
      </c>
      <c r="D229" s="182"/>
      <c r="E229" s="182"/>
      <c r="F229" s="182"/>
    </row>
    <row r="230" spans="1:7">
      <c r="A230" s="5"/>
      <c r="B230" s="183" t="s">
        <v>651</v>
      </c>
      <c r="C230" s="404">
        <v>0.35</v>
      </c>
      <c r="D230" s="182"/>
      <c r="E230" s="182"/>
      <c r="F230" s="182"/>
    </row>
    <row r="231" spans="1:7" s="8" customFormat="1">
      <c r="A231" s="5"/>
      <c r="B231" s="183" t="s">
        <v>652</v>
      </c>
      <c r="C231" s="404">
        <v>0.03</v>
      </c>
      <c r="D231" s="182"/>
      <c r="E231" s="182"/>
      <c r="F231" s="182"/>
      <c r="G231" s="3"/>
    </row>
    <row r="232" spans="1:7">
      <c r="A232" s="5"/>
      <c r="B232" s="183" t="s">
        <v>653</v>
      </c>
      <c r="C232" s="404">
        <v>0</v>
      </c>
      <c r="D232" s="182"/>
      <c r="E232" s="182"/>
      <c r="F232" s="182"/>
    </row>
    <row r="233" spans="1:7">
      <c r="A233" s="5"/>
      <c r="B233" s="183" t="s">
        <v>654</v>
      </c>
      <c r="C233" s="404">
        <v>0</v>
      </c>
      <c r="D233" s="182"/>
      <c r="E233" s="182"/>
      <c r="F233" s="182"/>
    </row>
    <row r="234" spans="1:7">
      <c r="A234" s="5"/>
      <c r="B234" s="173" t="s">
        <v>462</v>
      </c>
      <c r="C234" s="404">
        <f>SUM(C228:C233)</f>
        <v>1</v>
      </c>
      <c r="D234" s="182"/>
      <c r="E234" s="182"/>
      <c r="F234" s="182"/>
    </row>
    <row r="235" spans="1:7">
      <c r="A235" s="184"/>
      <c r="B235" s="10"/>
      <c r="C235" s="185"/>
      <c r="D235" s="166"/>
      <c r="E235" s="166"/>
      <c r="F235" s="166"/>
      <c r="G235" s="8"/>
    </row>
    <row r="236" spans="1:7">
      <c r="A236" s="5"/>
      <c r="B236" s="86" t="s">
        <v>717</v>
      </c>
      <c r="C236" s="86" t="s">
        <v>180</v>
      </c>
      <c r="D236" s="86" t="s">
        <v>181</v>
      </c>
      <c r="E236" s="86" t="s">
        <v>182</v>
      </c>
    </row>
    <row r="237" spans="1:7">
      <c r="A237" s="5"/>
      <c r="B237" s="180" t="s">
        <v>292</v>
      </c>
      <c r="C237" s="405">
        <v>0.15</v>
      </c>
      <c r="D237" s="405">
        <v>0.33</v>
      </c>
      <c r="E237" s="405">
        <v>0.06</v>
      </c>
    </row>
    <row r="238" spans="1:7">
      <c r="A238" s="5"/>
      <c r="B238" s="180" t="s">
        <v>293</v>
      </c>
      <c r="C238" s="405">
        <v>0.6</v>
      </c>
      <c r="D238" s="405">
        <v>0.35</v>
      </c>
      <c r="E238" s="405">
        <v>0.52</v>
      </c>
    </row>
    <row r="239" spans="1:7">
      <c r="A239" s="5"/>
      <c r="B239" s="180" t="s">
        <v>294</v>
      </c>
      <c r="C239" s="405">
        <v>0.23</v>
      </c>
      <c r="D239" s="405">
        <v>0.3</v>
      </c>
      <c r="E239" s="405">
        <v>0.33</v>
      </c>
    </row>
    <row r="240" spans="1:7" ht="12.75" customHeight="1">
      <c r="A240" s="5"/>
      <c r="B240" s="186" t="s">
        <v>295</v>
      </c>
      <c r="C240" s="405">
        <v>0.02</v>
      </c>
      <c r="D240" s="405">
        <v>0.02</v>
      </c>
      <c r="E240" s="405">
        <v>0.09</v>
      </c>
    </row>
    <row r="241" spans="1:6" ht="14.25" customHeight="1">
      <c r="A241" s="5"/>
      <c r="B241" s="186" t="s">
        <v>296</v>
      </c>
      <c r="C241" s="405">
        <v>0</v>
      </c>
      <c r="D241" s="405">
        <v>0</v>
      </c>
      <c r="E241" s="405">
        <v>0</v>
      </c>
    </row>
    <row r="242" spans="1:6">
      <c r="A242" s="5"/>
      <c r="B242" s="180" t="s">
        <v>297</v>
      </c>
      <c r="C242" s="405">
        <v>0</v>
      </c>
      <c r="D242" s="405">
        <v>0</v>
      </c>
      <c r="E242" s="405">
        <v>0</v>
      </c>
    </row>
    <row r="243" spans="1:6">
      <c r="B243" s="176" t="s">
        <v>462</v>
      </c>
      <c r="C243" s="403">
        <f>SUM(C237:C242)</f>
        <v>1</v>
      </c>
      <c r="D243" s="403">
        <f>SUM(D237:D242)</f>
        <v>1</v>
      </c>
      <c r="E243" s="403">
        <f>SUM(E237:E242)</f>
        <v>1.0000000000000002</v>
      </c>
    </row>
    <row r="244" spans="1:6" ht="12.75" customHeight="1">
      <c r="A244" s="5" t="s">
        <v>417</v>
      </c>
      <c r="B244" s="546" t="s">
        <v>718</v>
      </c>
      <c r="C244" s="546"/>
      <c r="D244" s="546"/>
      <c r="E244" s="546"/>
      <c r="F244" s="546"/>
    </row>
    <row r="245" spans="1:6" s="351" customFormat="1">
      <c r="A245" s="342"/>
      <c r="B245" s="546"/>
      <c r="C245" s="546"/>
      <c r="D245" s="546"/>
      <c r="E245" s="546"/>
      <c r="F245" s="546"/>
    </row>
    <row r="246" spans="1:6" s="351" customFormat="1">
      <c r="A246" s="342"/>
      <c r="B246" s="546"/>
      <c r="C246" s="546"/>
      <c r="D246" s="546"/>
      <c r="E246" s="546"/>
      <c r="F246" s="546"/>
    </row>
    <row r="247" spans="1:6">
      <c r="A247" s="5"/>
      <c r="B247" s="502" t="s">
        <v>716</v>
      </c>
      <c r="C247" s="502"/>
      <c r="D247" s="502"/>
      <c r="E247" s="187" t="s">
        <v>712</v>
      </c>
      <c r="F247" s="16"/>
    </row>
    <row r="248" spans="1:6">
      <c r="A248" s="5"/>
      <c r="B248" s="497" t="s">
        <v>298</v>
      </c>
      <c r="C248" s="497"/>
      <c r="D248" s="497"/>
      <c r="E248" s="403">
        <v>0.3</v>
      </c>
      <c r="F248" s="154"/>
    </row>
    <row r="249" spans="1:6" ht="12.75" customHeight="1">
      <c r="A249" s="5"/>
      <c r="B249" s="498" t="s">
        <v>299</v>
      </c>
      <c r="C249" s="498"/>
      <c r="D249" s="498"/>
      <c r="E249" s="403">
        <v>0.61</v>
      </c>
      <c r="F249" s="154"/>
    </row>
    <row r="250" spans="1:6" ht="13.5" customHeight="1">
      <c r="A250" s="5"/>
      <c r="B250" s="498" t="s">
        <v>300</v>
      </c>
      <c r="C250" s="498"/>
      <c r="D250" s="498"/>
      <c r="E250" s="403">
        <v>0.83</v>
      </c>
      <c r="F250" s="188" t="s">
        <v>345</v>
      </c>
    </row>
    <row r="251" spans="1:6" ht="12.75" customHeight="1">
      <c r="A251" s="5"/>
      <c r="B251" s="498" t="s">
        <v>199</v>
      </c>
      <c r="C251" s="498"/>
      <c r="D251" s="498"/>
      <c r="E251" s="403">
        <v>0.17</v>
      </c>
      <c r="F251" s="188" t="s">
        <v>346</v>
      </c>
    </row>
    <row r="252" spans="1:6" ht="13.5" customHeight="1">
      <c r="A252" s="5"/>
      <c r="B252" s="498" t="s">
        <v>200</v>
      </c>
      <c r="C252" s="498"/>
      <c r="D252" s="498"/>
      <c r="E252" s="403">
        <v>0.04</v>
      </c>
      <c r="F252" s="154"/>
    </row>
    <row r="253" spans="1:6" ht="15" customHeight="1">
      <c r="A253" s="5"/>
      <c r="B253" s="439" t="s">
        <v>471</v>
      </c>
      <c r="C253" s="440"/>
      <c r="D253" s="440"/>
      <c r="E253" s="406">
        <v>0.56999999999999995</v>
      </c>
      <c r="F253" s="190"/>
    </row>
    <row r="254" spans="1:6">
      <c r="F254" s="12"/>
    </row>
    <row r="255" spans="1:6" ht="12.75" customHeight="1">
      <c r="A255" s="5" t="s">
        <v>418</v>
      </c>
      <c r="B255" s="499" t="s">
        <v>498</v>
      </c>
      <c r="C255" s="499"/>
      <c r="D255" s="499"/>
      <c r="E255" s="499"/>
      <c r="F255" s="499"/>
    </row>
    <row r="256" spans="1:6">
      <c r="A256" s="5"/>
      <c r="B256" s="499"/>
      <c r="C256" s="499"/>
      <c r="D256" s="499"/>
      <c r="E256" s="499"/>
      <c r="F256" s="499"/>
    </row>
    <row r="257" spans="1:7" s="351" customFormat="1">
      <c r="A257" s="342"/>
      <c r="B257" s="499"/>
      <c r="C257" s="499"/>
      <c r="D257" s="499"/>
      <c r="E257" s="499"/>
      <c r="F257" s="499"/>
    </row>
    <row r="258" spans="1:7">
      <c r="A258" s="5"/>
      <c r="B258" s="503" t="s">
        <v>717</v>
      </c>
      <c r="C258" s="503"/>
      <c r="D258" s="192" t="s">
        <v>712</v>
      </c>
      <c r="E258" s="191"/>
      <c r="F258" s="191"/>
    </row>
    <row r="259" spans="1:7">
      <c r="A259" s="5"/>
      <c r="B259" s="550" t="s">
        <v>656</v>
      </c>
      <c r="C259" s="550"/>
      <c r="D259" s="403">
        <v>0.09</v>
      </c>
      <c r="F259" s="154"/>
    </row>
    <row r="260" spans="1:7">
      <c r="A260" s="5"/>
      <c r="B260" s="496" t="s">
        <v>655</v>
      </c>
      <c r="C260" s="496"/>
      <c r="D260" s="403">
        <v>0.26</v>
      </c>
      <c r="F260" s="154"/>
    </row>
    <row r="261" spans="1:7">
      <c r="A261" s="5"/>
      <c r="B261" s="496" t="s">
        <v>11</v>
      </c>
      <c r="C261" s="496"/>
      <c r="D261" s="403">
        <v>0.25</v>
      </c>
      <c r="F261" s="154"/>
    </row>
    <row r="262" spans="1:7">
      <c r="A262" s="5"/>
      <c r="B262" s="496" t="s">
        <v>12</v>
      </c>
      <c r="C262" s="496"/>
      <c r="D262" s="403">
        <v>0.18</v>
      </c>
      <c r="F262" s="154"/>
    </row>
    <row r="263" spans="1:7">
      <c r="A263" s="5"/>
      <c r="B263" s="496" t="s">
        <v>13</v>
      </c>
      <c r="C263" s="496"/>
      <c r="D263" s="403">
        <v>0.1</v>
      </c>
      <c r="F263" s="154"/>
    </row>
    <row r="264" spans="1:7">
      <c r="A264" s="5"/>
      <c r="B264" s="496" t="s">
        <v>14</v>
      </c>
      <c r="C264" s="496"/>
      <c r="D264" s="403">
        <v>0.09</v>
      </c>
      <c r="F264" s="154"/>
    </row>
    <row r="265" spans="1:7">
      <c r="A265" s="5"/>
      <c r="B265" s="496" t="s">
        <v>15</v>
      </c>
      <c r="C265" s="496"/>
      <c r="D265" s="403">
        <v>0.03</v>
      </c>
      <c r="F265" s="154"/>
    </row>
    <row r="266" spans="1:7" s="8" customFormat="1" ht="12.75" customHeight="1">
      <c r="A266" s="5"/>
      <c r="B266" s="498" t="s">
        <v>201</v>
      </c>
      <c r="C266" s="498"/>
      <c r="D266" s="403">
        <v>0</v>
      </c>
      <c r="E266" s="3"/>
      <c r="F266" s="154"/>
      <c r="G266" s="3"/>
    </row>
    <row r="267" spans="1:7" s="8" customFormat="1" ht="12.75" customHeight="1">
      <c r="A267" s="5"/>
      <c r="B267" s="498" t="s">
        <v>202</v>
      </c>
      <c r="C267" s="498"/>
      <c r="D267" s="403">
        <v>0</v>
      </c>
      <c r="E267" s="3"/>
      <c r="F267" s="154"/>
      <c r="G267" s="3"/>
    </row>
    <row r="268" spans="1:7" ht="13.5" customHeight="1">
      <c r="B268" s="506" t="s">
        <v>462</v>
      </c>
      <c r="C268" s="507"/>
      <c r="D268" s="407">
        <f>SUM(D259:D267)</f>
        <v>1</v>
      </c>
      <c r="F268" s="8"/>
    </row>
    <row r="269" spans="1:7">
      <c r="B269" s="193"/>
      <c r="C269" s="193"/>
      <c r="D269" s="408"/>
      <c r="F269" s="8"/>
    </row>
    <row r="270" spans="1:7" ht="15" customHeight="1">
      <c r="A270" s="5" t="s">
        <v>419</v>
      </c>
      <c r="B270" s="454" t="s">
        <v>499</v>
      </c>
      <c r="C270" s="508"/>
      <c r="D270" s="508"/>
      <c r="E270" s="409">
        <v>3.53</v>
      </c>
      <c r="F270" s="194"/>
      <c r="G270" s="8"/>
    </row>
    <row r="271" spans="1:7">
      <c r="A271" s="5"/>
      <c r="B271" s="509" t="s">
        <v>532</v>
      </c>
      <c r="C271" s="508"/>
      <c r="D271" s="508"/>
      <c r="E271" s="251">
        <v>1</v>
      </c>
      <c r="F271" s="154"/>
      <c r="G271" s="8"/>
    </row>
    <row r="272" spans="1:7">
      <c r="F272" s="8"/>
    </row>
    <row r="273" spans="1:8" ht="15.75">
      <c r="B273" s="68" t="s">
        <v>720</v>
      </c>
      <c r="F273" s="8"/>
    </row>
    <row r="274" spans="1:8" ht="15.75">
      <c r="B274" s="68"/>
      <c r="F274" s="8"/>
    </row>
    <row r="275" spans="1:8" s="198" customFormat="1">
      <c r="A275" s="5" t="s">
        <v>420</v>
      </c>
      <c r="B275" s="27" t="s">
        <v>203</v>
      </c>
      <c r="C275" s="3"/>
      <c r="D275" s="3"/>
      <c r="E275" s="3"/>
      <c r="F275" s="8"/>
      <c r="G275" s="3"/>
    </row>
    <row r="276" spans="1:8" s="198" customFormat="1">
      <c r="A276" s="5"/>
      <c r="B276" s="504" t="s">
        <v>1081</v>
      </c>
      <c r="C276" s="504"/>
      <c r="D276" s="504"/>
      <c r="E276" s="504"/>
      <c r="F276" s="504"/>
      <c r="G276" s="3"/>
    </row>
    <row r="277" spans="1:8" s="10" customFormat="1">
      <c r="A277" s="5"/>
      <c r="B277" s="27"/>
      <c r="C277" s="3"/>
      <c r="D277" s="3"/>
      <c r="E277" s="3"/>
      <c r="F277" s="8"/>
      <c r="G277" s="3"/>
    </row>
    <row r="278" spans="1:8" s="10" customFormat="1">
      <c r="A278" s="5"/>
      <c r="B278" s="27"/>
      <c r="C278" s="3"/>
      <c r="D278" s="195" t="s">
        <v>343</v>
      </c>
      <c r="E278" s="195" t="s">
        <v>344</v>
      </c>
      <c r="F278" s="8"/>
      <c r="G278" s="3"/>
    </row>
    <row r="279" spans="1:8" s="10" customFormat="1">
      <c r="A279" s="14"/>
      <c r="B279" s="505" t="s">
        <v>204</v>
      </c>
      <c r="C279" s="505"/>
      <c r="D279" s="196"/>
      <c r="E279" s="196" t="s">
        <v>1152</v>
      </c>
      <c r="F279" s="100"/>
      <c r="G279" s="197"/>
    </row>
    <row r="280" spans="1:8" ht="14.25" customHeight="1">
      <c r="A280" s="14"/>
      <c r="B280" s="199"/>
      <c r="C280" s="199"/>
      <c r="D280" s="199"/>
      <c r="E280" s="199"/>
      <c r="F280" s="199"/>
      <c r="G280" s="197"/>
      <c r="H280" s="129"/>
    </row>
    <row r="281" spans="1:8">
      <c r="A281" s="88"/>
      <c r="B281" s="564" t="s">
        <v>721</v>
      </c>
      <c r="C281" s="564"/>
      <c r="D281" s="200"/>
      <c r="E281" s="201"/>
      <c r="F281" s="93"/>
      <c r="G281" s="144"/>
    </row>
    <row r="282" spans="1:8" ht="27" customHeight="1">
      <c r="A282" s="88"/>
      <c r="B282" s="100"/>
      <c r="C282" s="113"/>
      <c r="D282" s="113"/>
      <c r="E282" s="93"/>
      <c r="F282" s="93"/>
      <c r="G282" s="144"/>
    </row>
    <row r="283" spans="1:8" ht="12.75" customHeight="1">
      <c r="A283" s="88"/>
      <c r="B283" s="100"/>
      <c r="C283" s="113"/>
      <c r="D283" s="195" t="s">
        <v>343</v>
      </c>
      <c r="E283" s="195" t="s">
        <v>344</v>
      </c>
      <c r="F283" s="93"/>
      <c r="G283" s="144"/>
    </row>
    <row r="284" spans="1:8" ht="12.75" customHeight="1">
      <c r="A284" s="5"/>
      <c r="B284" s="490" t="s">
        <v>205</v>
      </c>
      <c r="C284" s="490"/>
      <c r="D284" s="196"/>
      <c r="E284" s="196"/>
      <c r="F284" s="17"/>
    </row>
    <row r="285" spans="1:8">
      <c r="A285" s="5"/>
      <c r="B285" s="7"/>
      <c r="C285" s="96"/>
      <c r="D285" s="96"/>
      <c r="F285" s="12"/>
    </row>
    <row r="286" spans="1:8" ht="12.75" customHeight="1">
      <c r="A286" s="5"/>
      <c r="B286" s="569" t="s">
        <v>16</v>
      </c>
      <c r="C286" s="569"/>
      <c r="D286" s="569"/>
      <c r="E286" s="569"/>
      <c r="F286" s="569"/>
    </row>
    <row r="287" spans="1:8" s="351" customFormat="1">
      <c r="A287" s="342"/>
      <c r="B287" s="569"/>
      <c r="C287" s="569"/>
      <c r="D287" s="569"/>
      <c r="E287" s="569"/>
      <c r="F287" s="569"/>
    </row>
    <row r="288" spans="1:8">
      <c r="A288" s="5"/>
      <c r="B288" s="202"/>
      <c r="C288" s="202"/>
      <c r="D288" s="202"/>
      <c r="E288" s="202"/>
      <c r="F288" s="202"/>
    </row>
    <row r="289" spans="1:8" ht="12.75" customHeight="1">
      <c r="A289" s="42"/>
      <c r="B289" s="112" t="s">
        <v>722</v>
      </c>
      <c r="C289" s="203"/>
      <c r="D289" s="96"/>
      <c r="F289" s="12"/>
    </row>
    <row r="290" spans="1:8">
      <c r="A290" s="42"/>
      <c r="B290" s="112" t="s">
        <v>723</v>
      </c>
      <c r="C290" s="203"/>
      <c r="D290" s="96"/>
      <c r="F290" s="12"/>
    </row>
    <row r="291" spans="1:8">
      <c r="A291" s="42"/>
      <c r="B291" s="112" t="s">
        <v>724</v>
      </c>
      <c r="C291" s="203"/>
      <c r="D291" s="96"/>
      <c r="F291" s="12"/>
    </row>
    <row r="292" spans="1:8">
      <c r="A292" s="184"/>
      <c r="B292" s="100"/>
      <c r="C292" s="113"/>
      <c r="D292" s="195" t="s">
        <v>343</v>
      </c>
      <c r="E292" s="195" t="s">
        <v>344</v>
      </c>
      <c r="F292" s="12"/>
    </row>
    <row r="293" spans="1:8" ht="27.75" customHeight="1">
      <c r="A293" s="184"/>
      <c r="B293" s="494" t="s">
        <v>17</v>
      </c>
      <c r="C293" s="495"/>
      <c r="D293" s="196"/>
      <c r="E293" s="196"/>
      <c r="F293" s="12"/>
      <c r="H293" s="129"/>
    </row>
    <row r="294" spans="1:8">
      <c r="B294" s="7"/>
      <c r="C294" s="96"/>
      <c r="D294" s="96"/>
      <c r="F294" s="12"/>
    </row>
    <row r="295" spans="1:8">
      <c r="A295" s="5" t="s">
        <v>421</v>
      </c>
      <c r="B295" s="27" t="s">
        <v>206</v>
      </c>
      <c r="F295" s="8"/>
    </row>
    <row r="296" spans="1:8">
      <c r="A296" s="5"/>
      <c r="B296" s="100"/>
      <c r="C296" s="113"/>
      <c r="D296" s="195" t="s">
        <v>343</v>
      </c>
      <c r="E296" s="195" t="s">
        <v>344</v>
      </c>
      <c r="F296" s="23"/>
      <c r="G296" s="129"/>
    </row>
    <row r="297" spans="1:8" ht="12.75" customHeight="1">
      <c r="A297" s="5"/>
      <c r="B297" s="490" t="s">
        <v>207</v>
      </c>
      <c r="C297" s="490"/>
      <c r="D297" s="196" t="s">
        <v>1152</v>
      </c>
      <c r="E297" s="196"/>
      <c r="F297" s="12"/>
    </row>
    <row r="298" spans="1:8" s="351" customFormat="1">
      <c r="A298" s="342"/>
      <c r="B298" s="490"/>
      <c r="C298" s="490"/>
      <c r="D298" s="353"/>
      <c r="E298" s="353"/>
      <c r="F298" s="12"/>
    </row>
    <row r="299" spans="1:8">
      <c r="A299" s="5"/>
      <c r="B299" s="204"/>
      <c r="C299" s="205"/>
      <c r="F299" s="8"/>
    </row>
    <row r="300" spans="1:8">
      <c r="A300" s="5"/>
      <c r="B300" s="206"/>
      <c r="C300" s="207" t="s">
        <v>725</v>
      </c>
      <c r="F300" s="8"/>
    </row>
    <row r="301" spans="1:8">
      <c r="A301" s="5"/>
      <c r="B301" s="208" t="s">
        <v>726</v>
      </c>
      <c r="C301" s="410" t="s">
        <v>1165</v>
      </c>
      <c r="F301" s="8"/>
    </row>
    <row r="302" spans="1:8" ht="12.75" customHeight="1">
      <c r="A302" s="5"/>
      <c r="B302" s="208" t="s">
        <v>337</v>
      </c>
      <c r="C302" s="209"/>
      <c r="F302" s="8"/>
      <c r="H302" s="129"/>
    </row>
    <row r="303" spans="1:8" ht="14.25" customHeight="1">
      <c r="A303" s="5"/>
      <c r="B303" s="204"/>
      <c r="C303" s="205"/>
      <c r="F303" s="8"/>
    </row>
    <row r="304" spans="1:8">
      <c r="B304" s="210"/>
      <c r="C304" s="198"/>
      <c r="D304" s="198"/>
      <c r="F304" s="8"/>
    </row>
    <row r="305" spans="1:7">
      <c r="A305" s="5"/>
      <c r="B305" s="548"/>
      <c r="C305" s="493"/>
      <c r="D305" s="493"/>
      <c r="E305" s="94" t="s">
        <v>343</v>
      </c>
      <c r="F305" s="94" t="s">
        <v>344</v>
      </c>
      <c r="G305" s="129"/>
    </row>
    <row r="306" spans="1:7" ht="12.75" customHeight="1">
      <c r="A306" s="5" t="s">
        <v>422</v>
      </c>
      <c r="B306" s="494" t="s">
        <v>18</v>
      </c>
      <c r="C306" s="494"/>
      <c r="D306" s="494"/>
      <c r="E306" s="42" t="s">
        <v>1152</v>
      </c>
      <c r="F306" s="42"/>
    </row>
    <row r="307" spans="1:7" s="351" customFormat="1" ht="12.75" customHeight="1">
      <c r="A307" s="342"/>
      <c r="B307" s="494"/>
      <c r="C307" s="494"/>
      <c r="D307" s="494"/>
      <c r="E307" s="96"/>
      <c r="F307" s="96"/>
    </row>
    <row r="308" spans="1:7">
      <c r="F308" s="8"/>
    </row>
    <row r="309" spans="1:7">
      <c r="A309" s="5" t="s">
        <v>423</v>
      </c>
      <c r="B309" s="122" t="s">
        <v>533</v>
      </c>
      <c r="F309" s="8"/>
    </row>
    <row r="310" spans="1:7">
      <c r="A310" s="5"/>
      <c r="B310" s="122"/>
      <c r="F310" s="8"/>
    </row>
    <row r="311" spans="1:7" ht="27.75" customHeight="1">
      <c r="A311" s="42"/>
      <c r="B311" s="11" t="s">
        <v>534</v>
      </c>
      <c r="C311" s="155"/>
      <c r="D311" s="8"/>
      <c r="E311" s="8"/>
      <c r="F311" s="8"/>
    </row>
    <row r="312" spans="1:7">
      <c r="A312" s="42" t="s">
        <v>1152</v>
      </c>
      <c r="B312" s="211" t="s">
        <v>535</v>
      </c>
      <c r="C312" s="411" t="s">
        <v>1167</v>
      </c>
      <c r="D312" s="8"/>
      <c r="E312" s="8"/>
      <c r="F312" s="8"/>
    </row>
    <row r="313" spans="1:7" ht="12.75" customHeight="1">
      <c r="A313" s="42"/>
      <c r="B313" s="211" t="s">
        <v>536</v>
      </c>
      <c r="C313" s="213"/>
      <c r="D313" s="8"/>
      <c r="E313" s="8"/>
      <c r="F313" s="8"/>
    </row>
    <row r="314" spans="1:7">
      <c r="B314" s="8"/>
      <c r="C314" s="8"/>
      <c r="D314" s="8"/>
      <c r="E314" s="8"/>
      <c r="F314" s="8"/>
    </row>
    <row r="315" spans="1:7">
      <c r="A315" s="5" t="s">
        <v>424</v>
      </c>
      <c r="B315" s="27" t="s">
        <v>472</v>
      </c>
      <c r="F315" s="8"/>
    </row>
    <row r="316" spans="1:7">
      <c r="A316" s="5"/>
      <c r="B316" s="214"/>
      <c r="C316" s="205"/>
      <c r="D316" s="8"/>
      <c r="F316" s="8"/>
    </row>
    <row r="317" spans="1:7">
      <c r="A317" s="42" t="s">
        <v>1152</v>
      </c>
      <c r="B317" s="11" t="s">
        <v>727</v>
      </c>
      <c r="C317" s="401" t="s">
        <v>1168</v>
      </c>
      <c r="D317" s="8"/>
      <c r="E317" s="8"/>
      <c r="F317" s="8"/>
    </row>
    <row r="318" spans="1:7">
      <c r="A318" s="42"/>
      <c r="B318" s="211" t="s">
        <v>728</v>
      </c>
      <c r="C318" s="212"/>
      <c r="D318" s="8"/>
      <c r="E318" s="8"/>
      <c r="F318" s="8"/>
    </row>
    <row r="319" spans="1:7">
      <c r="A319" s="42"/>
      <c r="B319" s="211" t="s">
        <v>729</v>
      </c>
      <c r="C319" s="213"/>
      <c r="D319" s="25" t="s">
        <v>730</v>
      </c>
      <c r="E319" s="8"/>
      <c r="F319" s="8"/>
    </row>
    <row r="320" spans="1:7">
      <c r="A320" s="42"/>
      <c r="B320" s="211" t="s">
        <v>193</v>
      </c>
      <c r="C320" s="213"/>
      <c r="D320" s="8"/>
      <c r="E320" s="8"/>
      <c r="F320" s="8"/>
    </row>
    <row r="321" spans="1:6">
      <c r="A321" s="5"/>
      <c r="B321" s="492"/>
      <c r="C321" s="493"/>
      <c r="D321" s="205"/>
      <c r="F321" s="8"/>
    </row>
    <row r="322" spans="1:6">
      <c r="A322" s="5"/>
      <c r="B322" s="199" t="s">
        <v>731</v>
      </c>
      <c r="C322" s="155"/>
      <c r="D322" s="215"/>
      <c r="F322" s="8"/>
    </row>
    <row r="323" spans="1:6">
      <c r="A323" s="5"/>
      <c r="B323" s="100" t="s">
        <v>732</v>
      </c>
      <c r="C323" s="155"/>
      <c r="D323" s="8"/>
      <c r="F323" s="8"/>
    </row>
    <row r="324" spans="1:6">
      <c r="A324" s="5"/>
      <c r="B324" s="100"/>
      <c r="C324" s="8"/>
      <c r="D324" s="8"/>
      <c r="F324" s="8"/>
    </row>
    <row r="325" spans="1:6">
      <c r="A325" s="5"/>
      <c r="B325" s="199" t="s">
        <v>19</v>
      </c>
      <c r="C325" s="216"/>
      <c r="D325" s="8"/>
      <c r="F325" s="8"/>
    </row>
    <row r="326" spans="1:6">
      <c r="A326" s="5"/>
      <c r="B326" s="199"/>
      <c r="C326" s="216"/>
      <c r="D326" s="8"/>
      <c r="F326" s="8"/>
    </row>
    <row r="327" spans="1:6">
      <c r="A327" s="42"/>
      <c r="B327" s="151" t="s">
        <v>733</v>
      </c>
      <c r="C327" s="216"/>
      <c r="D327" s="8"/>
      <c r="F327" s="8"/>
    </row>
    <row r="328" spans="1:6">
      <c r="A328" s="42"/>
      <c r="B328" s="151" t="s">
        <v>734</v>
      </c>
      <c r="C328" s="216"/>
      <c r="D328" s="8"/>
      <c r="F328" s="8"/>
    </row>
    <row r="329" spans="1:6" ht="12.75" customHeight="1">
      <c r="A329" s="42"/>
      <c r="B329" s="151" t="s">
        <v>344</v>
      </c>
      <c r="C329" s="216"/>
      <c r="D329" s="8"/>
      <c r="E329" s="8"/>
      <c r="F329" s="8"/>
    </row>
    <row r="330" spans="1:6">
      <c r="F330" s="8"/>
    </row>
    <row r="331" spans="1:6">
      <c r="A331" s="5" t="s">
        <v>425</v>
      </c>
      <c r="B331" s="27" t="s">
        <v>208</v>
      </c>
      <c r="F331" s="8"/>
    </row>
    <row r="332" spans="1:6">
      <c r="A332" s="5"/>
      <c r="B332" s="548"/>
      <c r="C332" s="493"/>
      <c r="D332" s="493"/>
      <c r="E332" s="217" t="s">
        <v>343</v>
      </c>
      <c r="F332" s="217" t="s">
        <v>344</v>
      </c>
    </row>
    <row r="333" spans="1:6" ht="12.75" customHeight="1">
      <c r="A333" s="5"/>
      <c r="B333" s="490" t="s">
        <v>209</v>
      </c>
      <c r="C333" s="490"/>
      <c r="D333" s="490"/>
      <c r="E333" s="42" t="s">
        <v>1152</v>
      </c>
      <c r="F333" s="42"/>
    </row>
    <row r="334" spans="1:6" s="351" customFormat="1" ht="12.75" customHeight="1">
      <c r="A334" s="342"/>
      <c r="B334" s="490"/>
      <c r="C334" s="490"/>
      <c r="D334" s="490"/>
      <c r="E334" s="96"/>
      <c r="F334" s="96"/>
    </row>
    <row r="335" spans="1:6" ht="12.75" customHeight="1">
      <c r="A335" s="5"/>
      <c r="B335" s="567" t="s">
        <v>210</v>
      </c>
      <c r="C335" s="567"/>
      <c r="D335" s="155" t="s">
        <v>1169</v>
      </c>
      <c r="F335" s="12"/>
    </row>
    <row r="336" spans="1:6" ht="17.25" customHeight="1">
      <c r="F336" s="8"/>
    </row>
    <row r="337" spans="1:6">
      <c r="A337" s="5" t="s">
        <v>426</v>
      </c>
      <c r="B337" s="27" t="s">
        <v>211</v>
      </c>
      <c r="F337" s="8"/>
    </row>
    <row r="338" spans="1:6">
      <c r="A338" s="5"/>
      <c r="B338" s="548"/>
      <c r="C338" s="493"/>
      <c r="D338" s="493"/>
      <c r="E338" s="113" t="s">
        <v>343</v>
      </c>
      <c r="F338" s="113" t="s">
        <v>344</v>
      </c>
    </row>
    <row r="339" spans="1:6" ht="12.75" customHeight="1">
      <c r="A339" s="5"/>
      <c r="B339" s="490" t="s">
        <v>564</v>
      </c>
      <c r="C339" s="490"/>
      <c r="D339" s="490"/>
      <c r="E339" s="42" t="s">
        <v>1152</v>
      </c>
      <c r="F339" s="42"/>
    </row>
    <row r="340" spans="1:6">
      <c r="B340" s="490"/>
      <c r="C340" s="490"/>
      <c r="D340" s="490"/>
      <c r="F340" s="8"/>
    </row>
    <row r="341" spans="1:6" s="351" customFormat="1">
      <c r="A341" s="343"/>
      <c r="B341" s="490"/>
      <c r="C341" s="490"/>
      <c r="D341" s="490"/>
      <c r="F341" s="8"/>
    </row>
    <row r="342" spans="1:6">
      <c r="A342" s="5" t="s">
        <v>427</v>
      </c>
      <c r="B342" s="218" t="s">
        <v>735</v>
      </c>
      <c r="C342" s="199"/>
      <c r="D342" s="219"/>
      <c r="E342" s="220"/>
      <c r="F342" s="221"/>
    </row>
    <row r="343" spans="1:6">
      <c r="F343" s="8"/>
    </row>
    <row r="344" spans="1:6" ht="65.25" customHeight="1">
      <c r="B344" s="68" t="s">
        <v>736</v>
      </c>
      <c r="F344" s="8"/>
    </row>
    <row r="345" spans="1:6" ht="15.75">
      <c r="B345" s="68"/>
      <c r="F345" s="8"/>
    </row>
    <row r="346" spans="1:6">
      <c r="A346" s="5" t="s">
        <v>428</v>
      </c>
      <c r="B346" s="27" t="s">
        <v>347</v>
      </c>
      <c r="F346" s="8"/>
    </row>
    <row r="347" spans="1:6">
      <c r="A347" s="5"/>
      <c r="B347" s="548"/>
      <c r="C347" s="493"/>
      <c r="D347" s="493"/>
      <c r="E347" s="217" t="s">
        <v>343</v>
      </c>
      <c r="F347" s="217" t="s">
        <v>344</v>
      </c>
    </row>
    <row r="348" spans="1:6" ht="12.75" customHeight="1">
      <c r="A348" s="5"/>
      <c r="B348" s="490" t="s">
        <v>348</v>
      </c>
      <c r="C348" s="490"/>
      <c r="D348" s="490"/>
      <c r="E348" s="42" t="s">
        <v>1152</v>
      </c>
      <c r="F348" s="42"/>
    </row>
    <row r="349" spans="1:6" s="351" customFormat="1" ht="12.75" customHeight="1">
      <c r="A349" s="342"/>
      <c r="B349" s="490"/>
      <c r="C349" s="490"/>
      <c r="D349" s="490"/>
      <c r="E349" s="96"/>
      <c r="F349" s="96"/>
    </row>
    <row r="350" spans="1:6" s="351" customFormat="1" ht="12.75" customHeight="1">
      <c r="A350" s="342"/>
      <c r="B350" s="490"/>
      <c r="C350" s="490"/>
      <c r="D350" s="490"/>
      <c r="E350" s="96"/>
      <c r="F350" s="96"/>
    </row>
    <row r="351" spans="1:6" s="351" customFormat="1" ht="12.75" customHeight="1">
      <c r="A351" s="342"/>
      <c r="B351" s="490"/>
      <c r="C351" s="490"/>
      <c r="D351" s="490"/>
      <c r="E351" s="96"/>
      <c r="F351" s="96"/>
    </row>
    <row r="352" spans="1:6" s="351" customFormat="1" ht="12.75" customHeight="1">
      <c r="A352" s="342"/>
      <c r="B352" s="490"/>
      <c r="C352" s="490"/>
      <c r="D352" s="490"/>
      <c r="E352" s="96"/>
      <c r="F352" s="96"/>
    </row>
    <row r="353" spans="1:6" ht="12.75" customHeight="1">
      <c r="A353" s="5"/>
      <c r="B353" s="490" t="s">
        <v>349</v>
      </c>
      <c r="C353" s="490"/>
      <c r="D353" s="490"/>
      <c r="E353" s="96"/>
      <c r="F353" s="96"/>
    </row>
    <row r="354" spans="1:6">
      <c r="A354" s="5"/>
      <c r="B354" s="561" t="s">
        <v>350</v>
      </c>
      <c r="C354" s="562"/>
      <c r="D354" s="563"/>
      <c r="E354" s="412" t="s">
        <v>1170</v>
      </c>
      <c r="F354" s="96"/>
    </row>
    <row r="355" spans="1:6">
      <c r="A355" s="5"/>
      <c r="B355" s="561" t="s">
        <v>351</v>
      </c>
      <c r="C355" s="562"/>
      <c r="D355" s="563"/>
      <c r="E355" s="412" t="s">
        <v>1171</v>
      </c>
      <c r="F355" s="96"/>
    </row>
    <row r="356" spans="1:6">
      <c r="A356" s="5"/>
      <c r="B356" s="561" t="s">
        <v>352</v>
      </c>
      <c r="C356" s="562"/>
      <c r="D356" s="563"/>
      <c r="E356" s="412" t="s">
        <v>1172</v>
      </c>
      <c r="F356" s="96"/>
    </row>
    <row r="357" spans="1:6">
      <c r="A357" s="5"/>
      <c r="B357" s="561" t="s">
        <v>353</v>
      </c>
      <c r="C357" s="562"/>
      <c r="D357" s="563"/>
      <c r="E357" s="412" t="s">
        <v>1165</v>
      </c>
      <c r="F357" s="96"/>
    </row>
    <row r="358" spans="1:6" ht="12.75" customHeight="1">
      <c r="A358" s="5"/>
      <c r="B358" s="7"/>
      <c r="C358" s="7"/>
      <c r="D358" s="7"/>
      <c r="E358" s="205"/>
      <c r="F358" s="96"/>
    </row>
    <row r="359" spans="1:6">
      <c r="A359" s="5"/>
      <c r="B359" s="494" t="s">
        <v>1060</v>
      </c>
      <c r="C359" s="494"/>
      <c r="D359" s="494"/>
      <c r="E359" s="96"/>
      <c r="F359" s="96"/>
    </row>
    <row r="360" spans="1:6">
      <c r="A360" s="5"/>
      <c r="B360" s="490" t="s">
        <v>354</v>
      </c>
      <c r="C360" s="490"/>
      <c r="D360" s="490"/>
      <c r="E360" s="297">
        <v>142</v>
      </c>
      <c r="F360" s="96"/>
    </row>
    <row r="361" spans="1:6">
      <c r="A361" s="5"/>
      <c r="B361" s="490" t="s">
        <v>355</v>
      </c>
      <c r="C361" s="490"/>
      <c r="D361" s="490"/>
      <c r="E361" s="297">
        <v>80</v>
      </c>
      <c r="F361" s="96"/>
    </row>
    <row r="362" spans="1:6">
      <c r="A362" s="5"/>
      <c r="B362" s="490" t="s">
        <v>356</v>
      </c>
      <c r="C362" s="490"/>
      <c r="D362" s="490"/>
      <c r="E362" s="490"/>
      <c r="F362" s="490"/>
    </row>
    <row r="363" spans="1:6">
      <c r="A363" s="5"/>
      <c r="B363" s="566"/>
      <c r="C363" s="566"/>
      <c r="D363" s="566"/>
      <c r="E363" s="566"/>
      <c r="F363" s="566"/>
    </row>
    <row r="364" spans="1:6" ht="45" customHeight="1">
      <c r="F364" s="8"/>
    </row>
    <row r="365" spans="1:6">
      <c r="F365" s="8"/>
    </row>
    <row r="366" spans="1:6">
      <c r="A366" s="5" t="s">
        <v>429</v>
      </c>
      <c r="B366" s="27" t="s">
        <v>212</v>
      </c>
      <c r="F366" s="8"/>
    </row>
    <row r="367" spans="1:6">
      <c r="A367" s="5"/>
      <c r="B367" s="548"/>
      <c r="C367" s="493"/>
      <c r="D367" s="493"/>
      <c r="E367" s="217" t="s">
        <v>343</v>
      </c>
      <c r="F367" s="217" t="s">
        <v>344</v>
      </c>
    </row>
    <row r="368" spans="1:6" ht="12.75" customHeight="1">
      <c r="A368" s="5"/>
      <c r="B368" s="490" t="s">
        <v>737</v>
      </c>
      <c r="C368" s="490"/>
      <c r="D368" s="490"/>
      <c r="E368" s="42" t="s">
        <v>1152</v>
      </c>
      <c r="F368" s="42"/>
    </row>
    <row r="369" spans="1:7" s="351" customFormat="1">
      <c r="A369" s="342"/>
      <c r="B369" s="490"/>
      <c r="C369" s="490"/>
      <c r="D369" s="490"/>
      <c r="E369" s="96"/>
      <c r="F369" s="96"/>
    </row>
    <row r="370" spans="1:7" s="351" customFormat="1">
      <c r="A370" s="342"/>
      <c r="B370" s="490"/>
      <c r="C370" s="490"/>
      <c r="D370" s="490"/>
      <c r="E370" s="96"/>
      <c r="F370" s="96"/>
    </row>
    <row r="371" spans="1:7" ht="18.75" customHeight="1">
      <c r="A371" s="5"/>
      <c r="B371" s="573" t="s">
        <v>349</v>
      </c>
      <c r="C371" s="573"/>
      <c r="D371" s="573"/>
      <c r="E371" s="96"/>
    </row>
    <row r="372" spans="1:7" ht="12.75" customHeight="1">
      <c r="A372" s="5"/>
      <c r="B372" s="547" t="s">
        <v>357</v>
      </c>
      <c r="C372" s="547"/>
      <c r="D372" s="412" t="s">
        <v>1173</v>
      </c>
      <c r="E372" s="205"/>
    </row>
    <row r="373" spans="1:7">
      <c r="A373" s="5"/>
      <c r="B373" s="547" t="s">
        <v>358</v>
      </c>
      <c r="C373" s="547"/>
      <c r="D373" s="412" t="s">
        <v>1174</v>
      </c>
      <c r="E373" s="205"/>
    </row>
    <row r="374" spans="1:7">
      <c r="F374" s="8"/>
    </row>
    <row r="375" spans="1:7">
      <c r="E375" s="217" t="s">
        <v>343</v>
      </c>
      <c r="F375" s="217" t="s">
        <v>344</v>
      </c>
    </row>
    <row r="376" spans="1:7" ht="12.75" customHeight="1">
      <c r="A376" s="5"/>
      <c r="B376" s="568" t="s">
        <v>20</v>
      </c>
      <c r="C376" s="568"/>
      <c r="D376" s="568"/>
      <c r="E376" s="42"/>
      <c r="F376" s="42" t="s">
        <v>1152</v>
      </c>
      <c r="G376" s="222"/>
    </row>
    <row r="377" spans="1:7">
      <c r="B377" s="568"/>
      <c r="C377" s="568"/>
      <c r="D377" s="568"/>
    </row>
    <row r="378" spans="1:7"/>
    <row r="379" spans="1:7"/>
    <row r="380" spans="1:7"/>
    <row r="381" spans="1:7"/>
    <row r="382" spans="1:7"/>
    <row r="383" spans="1:7"/>
    <row r="384" spans="1:7"/>
    <row r="385"/>
    <row r="386"/>
    <row r="387"/>
    <row r="388"/>
    <row r="389"/>
    <row r="390"/>
    <row r="391"/>
    <row r="392"/>
    <row r="393"/>
    <row r="394"/>
    <row r="395"/>
    <row r="396"/>
    <row r="397"/>
    <row r="398"/>
    <row r="399"/>
    <row r="400"/>
    <row r="401"/>
    <row r="402"/>
    <row r="403"/>
    <row r="404"/>
    <row r="405"/>
    <row r="406"/>
    <row r="407"/>
    <row r="408"/>
    <row r="409"/>
    <row r="410"/>
    <row r="411"/>
    <row r="412"/>
  </sheetData>
  <mergeCells count="131">
    <mergeCell ref="B135:D135"/>
    <mergeCell ref="B134:D134"/>
    <mergeCell ref="B376:D377"/>
    <mergeCell ref="B368:D370"/>
    <mergeCell ref="B286:F287"/>
    <mergeCell ref="B297:C298"/>
    <mergeCell ref="B255:F257"/>
    <mergeCell ref="B188:F189"/>
    <mergeCell ref="B156:C159"/>
    <mergeCell ref="D156:F159"/>
    <mergeCell ref="B137:G137"/>
    <mergeCell ref="B154:E154"/>
    <mergeCell ref="B153:E153"/>
    <mergeCell ref="B348:D352"/>
    <mergeCell ref="B260:C260"/>
    <mergeCell ref="B261:C261"/>
    <mergeCell ref="B194:F194"/>
    <mergeCell ref="B195:F195"/>
    <mergeCell ref="B196:F196"/>
    <mergeCell ref="B197:F197"/>
    <mergeCell ref="B191:F191"/>
    <mergeCell ref="B259:C259"/>
    <mergeCell ref="B244:F246"/>
    <mergeCell ref="B371:D371"/>
    <mergeCell ref="B361:D361"/>
    <mergeCell ref="B356:D356"/>
    <mergeCell ref="B357:D357"/>
    <mergeCell ref="B367:D367"/>
    <mergeCell ref="B321:C321"/>
    <mergeCell ref="B281:C281"/>
    <mergeCell ref="B192:F192"/>
    <mergeCell ref="B193:F193"/>
    <mergeCell ref="B362:F362"/>
    <mergeCell ref="B363:F363"/>
    <mergeCell ref="B332:D332"/>
    <mergeCell ref="B335:C335"/>
    <mergeCell ref="B338:D338"/>
    <mergeCell ref="B354:D354"/>
    <mergeCell ref="B355:D355"/>
    <mergeCell ref="B347:D347"/>
    <mergeCell ref="B264:C264"/>
    <mergeCell ref="B265:C265"/>
    <mergeCell ref="B267:C267"/>
    <mergeCell ref="B266:C266"/>
    <mergeCell ref="B306:D307"/>
    <mergeCell ref="B333:D334"/>
    <mergeCell ref="B339:D341"/>
    <mergeCell ref="B372:C372"/>
    <mergeCell ref="B373:C373"/>
    <mergeCell ref="B359:D359"/>
    <mergeCell ref="B360:D360"/>
    <mergeCell ref="B353:D353"/>
    <mergeCell ref="B305:D305"/>
    <mergeCell ref="A1:F1"/>
    <mergeCell ref="B8:D8"/>
    <mergeCell ref="B9:D9"/>
    <mergeCell ref="B11:D11"/>
    <mergeCell ref="B76:D76"/>
    <mergeCell ref="B14:D14"/>
    <mergeCell ref="B15:D15"/>
    <mergeCell ref="B24:F24"/>
    <mergeCell ref="B17:D17"/>
    <mergeCell ref="B18:D18"/>
    <mergeCell ref="B30:D30"/>
    <mergeCell ref="B33:D33"/>
    <mergeCell ref="B34:D34"/>
    <mergeCell ref="B35:D35"/>
    <mergeCell ref="B36:D36"/>
    <mergeCell ref="A3:A4"/>
    <mergeCell ref="B3:F4"/>
    <mergeCell ref="B5:F5"/>
    <mergeCell ref="B6:F6"/>
    <mergeCell ref="B7:F7"/>
    <mergeCell ref="B44:F44"/>
    <mergeCell ref="B45:D45"/>
    <mergeCell ref="B46:D46"/>
    <mergeCell ref="B12:D12"/>
    <mergeCell ref="B51:C51"/>
    <mergeCell ref="B77:D77"/>
    <mergeCell ref="B52:C52"/>
    <mergeCell ref="B53:C53"/>
    <mergeCell ref="B55:F57"/>
    <mergeCell ref="B49:F50"/>
    <mergeCell ref="B73:F75"/>
    <mergeCell ref="B133:D133"/>
    <mergeCell ref="B28:C28"/>
    <mergeCell ref="B38:C38"/>
    <mergeCell ref="B39:C39"/>
    <mergeCell ref="B20:D20"/>
    <mergeCell ref="B47:D47"/>
    <mergeCell ref="B129:G131"/>
    <mergeCell ref="B123:G123"/>
    <mergeCell ref="B78:D78"/>
    <mergeCell ref="B79:D79"/>
    <mergeCell ref="B25:F25"/>
    <mergeCell ref="B32:D32"/>
    <mergeCell ref="B81:F81"/>
    <mergeCell ref="B21:D21"/>
    <mergeCell ref="B22:D22"/>
    <mergeCell ref="B115:B116"/>
    <mergeCell ref="B83:F84"/>
    <mergeCell ref="B113:F114"/>
    <mergeCell ref="B125:D125"/>
    <mergeCell ref="B126:D126"/>
    <mergeCell ref="B127:D127"/>
    <mergeCell ref="B111:D111"/>
    <mergeCell ref="B110:D110"/>
    <mergeCell ref="C115:G115"/>
    <mergeCell ref="B161:F161"/>
    <mergeCell ref="B148:F148"/>
    <mergeCell ref="B284:C284"/>
    <mergeCell ref="B293:C293"/>
    <mergeCell ref="B262:C262"/>
    <mergeCell ref="B263:C263"/>
    <mergeCell ref="B248:D248"/>
    <mergeCell ref="B249:D249"/>
    <mergeCell ref="B250:D250"/>
    <mergeCell ref="B251:D251"/>
    <mergeCell ref="B252:D252"/>
    <mergeCell ref="B203:G205"/>
    <mergeCell ref="B216:G216"/>
    <mergeCell ref="B247:D247"/>
    <mergeCell ref="B253:D253"/>
    <mergeCell ref="B258:C258"/>
    <mergeCell ref="B276:F276"/>
    <mergeCell ref="B279:C279"/>
    <mergeCell ref="B268:C268"/>
    <mergeCell ref="B270:D270"/>
    <mergeCell ref="B271:D271"/>
    <mergeCell ref="B163:D163"/>
    <mergeCell ref="C168:F168"/>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showRuler="0" view="pageLayout" zoomScaleNormal="100" workbookViewId="0">
      <selection activeCell="C3" sqref="C3"/>
    </sheetView>
  </sheetViews>
  <sheetFormatPr defaultColWidth="0" defaultRowHeight="12.75" zeroHeight="1"/>
  <cols>
    <col min="1" max="1" width="4.42578125" style="4" customWidth="1"/>
    <col min="2" max="2" width="22.7109375" style="3" customWidth="1"/>
    <col min="3" max="3" width="12.7109375" style="3" customWidth="1"/>
    <col min="4" max="4" width="16.7109375" style="3" customWidth="1"/>
    <col min="5" max="6" width="16.140625" style="3" customWidth="1"/>
    <col min="7" max="7" width="12.7109375" style="3" customWidth="1"/>
    <col min="8" max="8" width="9.28515625" style="3" customWidth="1"/>
    <col min="9" max="16384" width="0" style="3" hidden="1"/>
  </cols>
  <sheetData>
    <row r="1" spans="1:7" ht="18">
      <c r="A1" s="435" t="s">
        <v>359</v>
      </c>
      <c r="B1" s="435"/>
      <c r="C1" s="435"/>
      <c r="D1" s="435"/>
      <c r="E1" s="435"/>
      <c r="F1" s="435"/>
      <c r="G1" s="435"/>
    </row>
    <row r="2" spans="1:7"/>
    <row r="3" spans="1:7" ht="15.75">
      <c r="B3" s="68" t="s">
        <v>889</v>
      </c>
    </row>
    <row r="4" spans="1:7">
      <c r="B4" s="548"/>
      <c r="C4" s="493"/>
      <c r="D4" s="493"/>
      <c r="E4" s="113" t="s">
        <v>343</v>
      </c>
      <c r="F4" s="113" t="s">
        <v>344</v>
      </c>
      <c r="G4" s="12"/>
    </row>
    <row r="5" spans="1:7" ht="26.25" customHeight="1">
      <c r="A5" s="5" t="s">
        <v>45</v>
      </c>
      <c r="B5" s="490" t="s">
        <v>738</v>
      </c>
      <c r="C5" s="490"/>
      <c r="D5" s="454"/>
      <c r="E5" s="42" t="s">
        <v>1152</v>
      </c>
      <c r="F5" s="42"/>
      <c r="G5" s="103"/>
    </row>
    <row r="6" spans="1:7" ht="41.25" customHeight="1">
      <c r="A6" s="5"/>
      <c r="B6" s="490" t="s">
        <v>739</v>
      </c>
      <c r="C6" s="490"/>
      <c r="D6" s="454"/>
      <c r="E6" s="42" t="s">
        <v>1152</v>
      </c>
      <c r="F6" s="42"/>
      <c r="G6" s="8"/>
    </row>
    <row r="7" spans="1:7">
      <c r="B7" s="7"/>
      <c r="C7" s="7"/>
      <c r="D7" s="7"/>
      <c r="E7" s="96"/>
      <c r="F7" s="96"/>
      <c r="G7" s="8"/>
    </row>
    <row r="8" spans="1:7" ht="29.25" customHeight="1">
      <c r="A8" s="184" t="s">
        <v>46</v>
      </c>
      <c r="B8" s="582" t="s">
        <v>1061</v>
      </c>
      <c r="C8" s="582"/>
      <c r="D8" s="582"/>
      <c r="E8" s="582"/>
      <c r="F8" s="582"/>
      <c r="G8" s="582"/>
    </row>
    <row r="9" spans="1:7" ht="27.75" customHeight="1">
      <c r="A9" s="5"/>
      <c r="B9" s="223"/>
      <c r="C9" s="179" t="s">
        <v>360</v>
      </c>
      <c r="D9" s="179" t="s">
        <v>185</v>
      </c>
      <c r="E9" s="179" t="s">
        <v>186</v>
      </c>
      <c r="F9" s="224"/>
    </row>
    <row r="10" spans="1:7">
      <c r="A10" s="5"/>
      <c r="B10" s="225" t="s">
        <v>171</v>
      </c>
      <c r="C10" s="226">
        <v>35</v>
      </c>
      <c r="D10" s="226">
        <v>11</v>
      </c>
      <c r="E10" s="226">
        <v>5</v>
      </c>
      <c r="F10" s="227"/>
    </row>
    <row r="11" spans="1:7">
      <c r="A11" s="5"/>
      <c r="B11" s="225" t="s">
        <v>172</v>
      </c>
      <c r="C11" s="226">
        <v>19</v>
      </c>
      <c r="D11" s="226">
        <v>7</v>
      </c>
      <c r="E11" s="226">
        <v>1</v>
      </c>
      <c r="F11" s="227"/>
    </row>
    <row r="12" spans="1:7">
      <c r="A12" s="5"/>
      <c r="B12" s="228" t="s">
        <v>187</v>
      </c>
      <c r="C12" s="229">
        <f>SUM(C10:C11)</f>
        <v>54</v>
      </c>
      <c r="D12" s="229">
        <f>SUM(D10:D11)</f>
        <v>18</v>
      </c>
      <c r="E12" s="229">
        <f>SUM(E10:E11)</f>
        <v>6</v>
      </c>
      <c r="F12" s="227"/>
    </row>
    <row r="13" spans="1:7"/>
    <row r="14" spans="1:7" ht="15.75">
      <c r="B14" s="101" t="s">
        <v>740</v>
      </c>
      <c r="C14" s="4"/>
      <c r="D14" s="220"/>
    </row>
    <row r="15" spans="1:7">
      <c r="A15" s="5" t="s">
        <v>47</v>
      </c>
      <c r="B15" s="559" t="s">
        <v>188</v>
      </c>
      <c r="C15" s="559"/>
      <c r="D15" s="559"/>
    </row>
    <row r="16" spans="1:7">
      <c r="A16" s="5"/>
      <c r="B16" s="4"/>
      <c r="C16" s="4"/>
      <c r="D16" s="4"/>
    </row>
    <row r="17" spans="1:7" ht="15">
      <c r="A17" s="42" t="s">
        <v>1152</v>
      </c>
      <c r="B17" s="230" t="s">
        <v>189</v>
      </c>
      <c r="C17" s="231"/>
    </row>
    <row r="18" spans="1:7" ht="15">
      <c r="A18" s="42"/>
      <c r="B18" s="230" t="s">
        <v>50</v>
      </c>
      <c r="C18" s="231"/>
    </row>
    <row r="19" spans="1:7" ht="15">
      <c r="A19" s="42" t="s">
        <v>1152</v>
      </c>
      <c r="B19" s="230" t="s">
        <v>190</v>
      </c>
      <c r="C19" s="231"/>
    </row>
    <row r="20" spans="1:7" ht="15">
      <c r="A20" s="42"/>
      <c r="B20" s="230" t="s">
        <v>191</v>
      </c>
      <c r="C20" s="231"/>
    </row>
    <row r="21" spans="1:7" ht="12.75" customHeight="1">
      <c r="A21" s="5"/>
      <c r="B21" s="548"/>
      <c r="C21" s="493"/>
      <c r="D21" s="493"/>
      <c r="E21" s="113" t="s">
        <v>343</v>
      </c>
      <c r="F21" s="113" t="s">
        <v>344</v>
      </c>
      <c r="G21" s="12"/>
    </row>
    <row r="22" spans="1:7" ht="40.5" customHeight="1">
      <c r="A22" s="5" t="s">
        <v>48</v>
      </c>
      <c r="B22" s="490" t="s">
        <v>192</v>
      </c>
      <c r="C22" s="490"/>
      <c r="D22" s="454"/>
      <c r="E22" s="42"/>
      <c r="F22" s="42" t="s">
        <v>1152</v>
      </c>
      <c r="G22" s="12"/>
    </row>
    <row r="23" spans="1:7" ht="27.75" customHeight="1">
      <c r="A23" s="5"/>
      <c r="B23" s="573" t="s">
        <v>51</v>
      </c>
      <c r="C23" s="573"/>
      <c r="D23" s="573"/>
      <c r="E23" s="213"/>
      <c r="F23" s="96"/>
      <c r="G23" s="12"/>
    </row>
    <row r="24" spans="1:7"/>
    <row r="25" spans="1:7">
      <c r="A25" s="5" t="s">
        <v>49</v>
      </c>
      <c r="B25" s="580" t="s">
        <v>326</v>
      </c>
      <c r="C25" s="580"/>
      <c r="D25" s="580"/>
      <c r="E25" s="580"/>
      <c r="F25" s="23"/>
    </row>
    <row r="26" spans="1:7">
      <c r="A26" s="5"/>
      <c r="B26" s="336"/>
      <c r="C26" s="336"/>
      <c r="D26" s="336"/>
      <c r="E26" s="336"/>
      <c r="F26" s="232"/>
    </row>
    <row r="27" spans="1:7" ht="27" customHeight="1">
      <c r="A27" s="5"/>
      <c r="B27" s="233"/>
      <c r="C27" s="347" t="s">
        <v>327</v>
      </c>
      <c r="D27" s="347" t="s">
        <v>328</v>
      </c>
      <c r="E27" s="347" t="s">
        <v>329</v>
      </c>
      <c r="F27" s="347" t="s">
        <v>330</v>
      </c>
      <c r="G27" s="347" t="s">
        <v>331</v>
      </c>
    </row>
    <row r="28" spans="1:7">
      <c r="A28" s="5"/>
      <c r="B28" s="9" t="s">
        <v>332</v>
      </c>
      <c r="C28" s="42" t="s">
        <v>1152</v>
      </c>
      <c r="D28" s="42"/>
      <c r="E28" s="42"/>
      <c r="F28" s="42"/>
      <c r="G28" s="42"/>
    </row>
    <row r="29" spans="1:7">
      <c r="A29" s="5"/>
      <c r="B29" s="9" t="s">
        <v>333</v>
      </c>
      <c r="C29" s="42" t="s">
        <v>1152</v>
      </c>
      <c r="D29" s="42"/>
      <c r="E29" s="42"/>
      <c r="F29" s="42"/>
      <c r="G29" s="42"/>
    </row>
    <row r="30" spans="1:7" ht="25.5">
      <c r="A30" s="5"/>
      <c r="B30" s="9" t="s">
        <v>334</v>
      </c>
      <c r="C30" s="42" t="s">
        <v>1152</v>
      </c>
      <c r="D30" s="42"/>
      <c r="E30" s="42"/>
      <c r="F30" s="42"/>
      <c r="G30" s="42"/>
    </row>
    <row r="31" spans="1:7">
      <c r="A31" s="5"/>
      <c r="B31" s="9" t="s">
        <v>607</v>
      </c>
      <c r="C31" s="42"/>
      <c r="D31" s="42" t="s">
        <v>1152</v>
      </c>
      <c r="E31" s="42"/>
      <c r="F31" s="42"/>
      <c r="G31" s="42"/>
    </row>
    <row r="32" spans="1:7">
      <c r="A32" s="5"/>
      <c r="B32" s="9" t="s">
        <v>605</v>
      </c>
      <c r="C32" s="42"/>
      <c r="D32" s="42"/>
      <c r="E32" s="42"/>
      <c r="F32" s="42"/>
      <c r="G32" s="42" t="s">
        <v>1152</v>
      </c>
    </row>
    <row r="33" spans="1:7" ht="40.5" customHeight="1">
      <c r="A33" s="5"/>
      <c r="B33" s="9" t="s">
        <v>335</v>
      </c>
      <c r="C33" s="42"/>
      <c r="D33" s="42"/>
      <c r="E33" s="42"/>
      <c r="F33" s="42"/>
      <c r="G33" s="42" t="s">
        <v>1152</v>
      </c>
    </row>
    <row r="34" spans="1:7"/>
    <row r="35" spans="1:7" ht="27" customHeight="1">
      <c r="A35" s="5" t="s">
        <v>53</v>
      </c>
      <c r="B35" s="490" t="s">
        <v>52</v>
      </c>
      <c r="C35" s="490"/>
      <c r="D35" s="490"/>
      <c r="E35" s="234">
        <v>2.5</v>
      </c>
      <c r="G35" s="12"/>
    </row>
    <row r="36" spans="1:7"/>
    <row r="37" spans="1:7" ht="26.25" customHeight="1">
      <c r="A37" s="5" t="s">
        <v>54</v>
      </c>
      <c r="B37" s="490" t="s">
        <v>741</v>
      </c>
      <c r="C37" s="490"/>
      <c r="D37" s="490"/>
      <c r="E37" s="234">
        <v>2.5</v>
      </c>
      <c r="G37" s="12"/>
    </row>
    <row r="38" spans="1:7"/>
    <row r="39" spans="1:7" ht="12.75" customHeight="1">
      <c r="A39" s="5" t="s">
        <v>55</v>
      </c>
      <c r="B39" s="490" t="s">
        <v>336</v>
      </c>
      <c r="C39" s="490"/>
      <c r="D39" s="490"/>
      <c r="E39" s="490"/>
      <c r="F39" s="490"/>
      <c r="G39" s="17"/>
    </row>
    <row r="40" spans="1:7" ht="24" customHeight="1">
      <c r="A40" s="5"/>
      <c r="B40" s="566" t="s">
        <v>1175</v>
      </c>
      <c r="C40" s="566"/>
      <c r="D40" s="566"/>
      <c r="E40" s="566"/>
      <c r="F40" s="566"/>
      <c r="G40" s="566"/>
    </row>
    <row r="41" spans="1:7">
      <c r="B41" s="384"/>
    </row>
    <row r="42" spans="1:7" ht="37.5" customHeight="1">
      <c r="A42" s="5" t="s">
        <v>57</v>
      </c>
      <c r="B42" s="585" t="s">
        <v>56</v>
      </c>
      <c r="C42" s="585"/>
      <c r="D42" s="585"/>
      <c r="E42" s="585"/>
      <c r="F42" s="585"/>
      <c r="G42" s="585"/>
    </row>
    <row r="43" spans="1:7" ht="27" customHeight="1">
      <c r="A43" s="5" t="s">
        <v>57</v>
      </c>
      <c r="B43" s="235"/>
      <c r="C43" s="347" t="s">
        <v>337</v>
      </c>
      <c r="D43" s="347" t="s">
        <v>338</v>
      </c>
      <c r="E43" s="347" t="s">
        <v>339</v>
      </c>
      <c r="F43" s="347" t="s">
        <v>340</v>
      </c>
      <c r="G43" s="347" t="s">
        <v>341</v>
      </c>
    </row>
    <row r="44" spans="1:7">
      <c r="A44" s="5" t="s">
        <v>57</v>
      </c>
      <c r="B44" s="176" t="s">
        <v>189</v>
      </c>
      <c r="C44" s="209"/>
      <c r="D44" s="410" t="s">
        <v>1176</v>
      </c>
      <c r="E44" s="410" t="s">
        <v>1177</v>
      </c>
      <c r="F44" s="209"/>
      <c r="G44" s="236" t="s">
        <v>1178</v>
      </c>
    </row>
    <row r="45" spans="1:7">
      <c r="A45" s="5" t="s">
        <v>57</v>
      </c>
      <c r="B45" s="176" t="s">
        <v>50</v>
      </c>
      <c r="C45" s="209"/>
      <c r="D45" s="209"/>
      <c r="E45" s="209"/>
      <c r="F45" s="209"/>
      <c r="G45" s="236"/>
    </row>
    <row r="46" spans="1:7">
      <c r="A46" s="5" t="s">
        <v>57</v>
      </c>
      <c r="B46" s="176" t="s">
        <v>190</v>
      </c>
      <c r="C46" s="209"/>
      <c r="D46" s="410" t="s">
        <v>1179</v>
      </c>
      <c r="E46" s="410" t="s">
        <v>1173</v>
      </c>
      <c r="F46" s="209"/>
      <c r="G46" s="236" t="s">
        <v>1178</v>
      </c>
    </row>
    <row r="47" spans="1:7">
      <c r="A47" s="5" t="s">
        <v>57</v>
      </c>
      <c r="B47" s="176" t="s">
        <v>191</v>
      </c>
      <c r="C47" s="209"/>
      <c r="D47" s="209"/>
      <c r="E47" s="209"/>
      <c r="F47" s="209"/>
      <c r="G47" s="236"/>
    </row>
    <row r="48" spans="1:7">
      <c r="A48" s="5"/>
      <c r="B48" s="8"/>
      <c r="C48" s="237"/>
      <c r="D48" s="237"/>
      <c r="E48" s="237"/>
      <c r="F48" s="237"/>
      <c r="G48" s="26"/>
    </row>
    <row r="49" spans="1:7">
      <c r="A49" s="5"/>
      <c r="B49" s="8"/>
      <c r="C49" s="237"/>
      <c r="D49" s="237"/>
      <c r="E49" s="237"/>
      <c r="F49" s="237"/>
      <c r="G49" s="26"/>
    </row>
    <row r="50" spans="1:7"/>
    <row r="51" spans="1:7" ht="12.75" customHeight="1">
      <c r="A51" s="5"/>
      <c r="B51" s="548"/>
      <c r="C51" s="493"/>
      <c r="D51" s="493"/>
      <c r="E51" s="94" t="s">
        <v>343</v>
      </c>
      <c r="F51" s="94" t="s">
        <v>344</v>
      </c>
      <c r="G51" s="12"/>
    </row>
    <row r="52" spans="1:7" ht="26.25" customHeight="1">
      <c r="A52" s="5" t="s">
        <v>58</v>
      </c>
      <c r="B52" s="490" t="s">
        <v>41</v>
      </c>
      <c r="C52" s="490"/>
      <c r="D52" s="454"/>
      <c r="E52" s="42"/>
      <c r="F52" s="42" t="s">
        <v>1152</v>
      </c>
      <c r="G52" s="103"/>
    </row>
    <row r="53" spans="1:7">
      <c r="B53" s="7"/>
      <c r="C53" s="7"/>
      <c r="D53" s="7"/>
      <c r="E53" s="96"/>
      <c r="F53" s="96"/>
    </row>
    <row r="54" spans="1:7" ht="12.75" customHeight="1">
      <c r="A54" s="5" t="s">
        <v>59</v>
      </c>
      <c r="B54" s="490" t="s">
        <v>60</v>
      </c>
      <c r="C54" s="490"/>
      <c r="D54" s="490"/>
      <c r="E54" s="490"/>
      <c r="F54" s="490"/>
      <c r="G54" s="490"/>
    </row>
    <row r="55" spans="1:7">
      <c r="A55" s="5"/>
      <c r="B55" s="566"/>
      <c r="C55" s="566"/>
      <c r="D55" s="566"/>
      <c r="E55" s="566"/>
      <c r="F55" s="566"/>
      <c r="G55" s="566"/>
    </row>
    <row r="56" spans="1:7"/>
    <row r="57" spans="1:7" ht="15.75">
      <c r="B57" s="583" t="s">
        <v>742</v>
      </c>
      <c r="C57" s="559"/>
    </row>
    <row r="58" spans="1:7" ht="27.75" customHeight="1">
      <c r="A58" s="5" t="s">
        <v>61</v>
      </c>
      <c r="B58" s="490" t="s">
        <v>62</v>
      </c>
      <c r="C58" s="490"/>
      <c r="D58" s="354"/>
      <c r="G58" s="12"/>
    </row>
    <row r="59" spans="1:7">
      <c r="B59" s="490"/>
      <c r="C59" s="490"/>
      <c r="D59" s="381" t="s">
        <v>668</v>
      </c>
    </row>
    <row r="60" spans="1:7" s="351" customFormat="1">
      <c r="A60" s="343"/>
    </row>
    <row r="61" spans="1:7">
      <c r="A61" s="5"/>
      <c r="B61" s="548"/>
      <c r="C61" s="493"/>
      <c r="D61" s="493"/>
      <c r="E61" s="217" t="s">
        <v>42</v>
      </c>
      <c r="F61" s="217" t="s">
        <v>63</v>
      </c>
    </row>
    <row r="62" spans="1:7" ht="26.25" customHeight="1">
      <c r="A62" s="5" t="s">
        <v>549</v>
      </c>
      <c r="B62" s="490" t="s">
        <v>743</v>
      </c>
      <c r="C62" s="490"/>
      <c r="D62" s="454"/>
      <c r="E62" s="42">
        <v>64</v>
      </c>
      <c r="F62" s="382" t="s">
        <v>1180</v>
      </c>
    </row>
    <row r="63" spans="1:7"/>
    <row r="64" spans="1:7">
      <c r="A64" s="5"/>
      <c r="B64" s="548"/>
      <c r="C64" s="493"/>
      <c r="D64" s="493"/>
      <c r="E64" s="217" t="s">
        <v>42</v>
      </c>
      <c r="F64" s="217" t="s">
        <v>63</v>
      </c>
    </row>
    <row r="65" spans="1:7" ht="27" customHeight="1">
      <c r="A65" s="5" t="s">
        <v>550</v>
      </c>
      <c r="B65" s="490" t="s">
        <v>744</v>
      </c>
      <c r="C65" s="490"/>
      <c r="D65" s="454"/>
      <c r="E65" s="383">
        <v>64</v>
      </c>
      <c r="F65" s="382" t="s">
        <v>1180</v>
      </c>
    </row>
    <row r="66" spans="1:7">
      <c r="B66" s="24"/>
      <c r="C66" s="24"/>
      <c r="D66" s="24"/>
      <c r="E66" s="24"/>
      <c r="F66" s="24"/>
      <c r="G66" s="24"/>
    </row>
    <row r="67" spans="1:7" ht="27.75" customHeight="1">
      <c r="A67" s="5" t="s">
        <v>551</v>
      </c>
      <c r="B67" s="454" t="s">
        <v>43</v>
      </c>
      <c r="C67" s="508"/>
      <c r="D67" s="584"/>
      <c r="E67" s="238"/>
      <c r="F67" s="239"/>
      <c r="G67" s="12"/>
    </row>
    <row r="68" spans="1:7">
      <c r="A68" s="5"/>
      <c r="B68" s="239"/>
      <c r="C68" s="239"/>
      <c r="D68" s="239"/>
      <c r="E68" s="239"/>
      <c r="F68" s="239"/>
      <c r="G68" s="12"/>
    </row>
    <row r="69" spans="1:7" ht="26.25" customHeight="1">
      <c r="A69" s="5" t="s">
        <v>552</v>
      </c>
      <c r="B69" s="454" t="s">
        <v>745</v>
      </c>
      <c r="C69" s="508"/>
      <c r="D69" s="584"/>
      <c r="E69" s="238">
        <v>64</v>
      </c>
      <c r="F69" s="239"/>
      <c r="G69" s="12"/>
    </row>
    <row r="70" spans="1:7">
      <c r="A70" s="5"/>
      <c r="B70" s="239"/>
      <c r="C70" s="239"/>
      <c r="D70" s="239"/>
      <c r="E70" s="239"/>
      <c r="F70" s="239"/>
      <c r="G70" s="12"/>
    </row>
    <row r="71" spans="1:7" ht="12.75" customHeight="1">
      <c r="A71" s="5" t="s">
        <v>553</v>
      </c>
      <c r="B71" s="490" t="s">
        <v>44</v>
      </c>
      <c r="C71" s="490"/>
      <c r="D71" s="490"/>
      <c r="E71" s="490"/>
      <c r="F71" s="490"/>
      <c r="G71" s="490"/>
    </row>
    <row r="72" spans="1:7" ht="25.5" customHeight="1">
      <c r="A72" s="5"/>
      <c r="B72" s="566" t="s">
        <v>1181</v>
      </c>
      <c r="C72" s="566"/>
      <c r="D72" s="566"/>
      <c r="E72" s="566"/>
      <c r="F72" s="566"/>
      <c r="G72" s="566"/>
    </row>
    <row r="73" spans="1:7">
      <c r="A73" s="5"/>
      <c r="B73" s="7"/>
      <c r="C73" s="7"/>
      <c r="D73" s="7"/>
      <c r="E73" s="7"/>
      <c r="F73" s="7"/>
      <c r="G73" s="7"/>
    </row>
    <row r="74" spans="1:7" ht="15.75">
      <c r="A74" s="5"/>
      <c r="B74" s="68" t="s">
        <v>746</v>
      </c>
      <c r="C74" s="7"/>
      <c r="D74" s="7"/>
      <c r="E74" s="7"/>
      <c r="F74" s="7"/>
      <c r="G74" s="7"/>
    </row>
    <row r="75" spans="1:7">
      <c r="A75" s="5" t="s">
        <v>637</v>
      </c>
      <c r="B75" s="3" t="s">
        <v>638</v>
      </c>
      <c r="F75" s="7"/>
      <c r="G75" s="7"/>
    </row>
    <row r="76" spans="1:7">
      <c r="A76" s="5"/>
      <c r="F76" s="7"/>
      <c r="G76" s="7"/>
    </row>
    <row r="77" spans="1:7">
      <c r="A77" s="5"/>
      <c r="B77" s="548"/>
      <c r="C77" s="493"/>
      <c r="D77" s="493"/>
      <c r="E77" s="155" t="s">
        <v>343</v>
      </c>
      <c r="F77" s="240" t="s">
        <v>344</v>
      </c>
      <c r="G77" s="7"/>
    </row>
    <row r="78" spans="1:7">
      <c r="A78" s="5"/>
      <c r="B78" s="586" t="s">
        <v>639</v>
      </c>
      <c r="C78" s="586"/>
      <c r="D78" s="587"/>
      <c r="E78" s="42" t="s">
        <v>1152</v>
      </c>
      <c r="F78" s="41"/>
      <c r="G78" s="7"/>
    </row>
    <row r="79" spans="1:7">
      <c r="A79" s="5"/>
      <c r="B79" s="586" t="s">
        <v>640</v>
      </c>
      <c r="C79" s="586"/>
      <c r="D79" s="587"/>
      <c r="E79" s="42" t="s">
        <v>1152</v>
      </c>
      <c r="F79" s="41"/>
      <c r="G79" s="7"/>
    </row>
    <row r="80" spans="1:7">
      <c r="A80" s="5"/>
      <c r="B80" s="586" t="s">
        <v>641</v>
      </c>
      <c r="C80" s="586"/>
      <c r="D80" s="587"/>
      <c r="E80" s="42"/>
      <c r="F80" s="41" t="s">
        <v>1152</v>
      </c>
      <c r="G80" s="7"/>
    </row>
    <row r="81" spans="1:7">
      <c r="A81" s="5"/>
      <c r="B81" s="23"/>
      <c r="C81" s="23"/>
      <c r="D81" s="23"/>
      <c r="E81" s="8"/>
      <c r="F81" s="7"/>
      <c r="G81" s="7"/>
    </row>
    <row r="82" spans="1:7">
      <c r="B82" s="548"/>
      <c r="C82" s="493"/>
      <c r="D82" s="493"/>
      <c r="E82" s="200" t="s">
        <v>42</v>
      </c>
      <c r="F82" s="241" t="s">
        <v>63</v>
      </c>
      <c r="G82" s="7"/>
    </row>
    <row r="83" spans="1:7" ht="12.75" customHeight="1">
      <c r="A83" s="5" t="s">
        <v>642</v>
      </c>
      <c r="B83" s="588" t="s">
        <v>643</v>
      </c>
      <c r="C83" s="589"/>
      <c r="D83" s="589"/>
      <c r="E83" s="591">
        <v>64</v>
      </c>
      <c r="F83" s="594" t="s">
        <v>1180</v>
      </c>
      <c r="G83" s="7"/>
    </row>
    <row r="84" spans="1:7" ht="12.75" customHeight="1">
      <c r="A84" s="5"/>
      <c r="B84" s="590"/>
      <c r="C84" s="589"/>
      <c r="D84" s="589"/>
      <c r="E84" s="592"/>
      <c r="F84" s="595"/>
      <c r="G84" s="7"/>
    </row>
    <row r="85" spans="1:7" ht="12.75" customHeight="1">
      <c r="A85" s="5"/>
      <c r="B85" s="590"/>
      <c r="C85" s="589"/>
      <c r="D85" s="589"/>
      <c r="E85" s="593"/>
      <c r="F85" s="596"/>
      <c r="G85" s="7"/>
    </row>
    <row r="86" spans="1:7" ht="12.75" customHeight="1">
      <c r="A86" s="5"/>
      <c r="B86" s="124"/>
      <c r="C86" s="124"/>
      <c r="D86" s="124"/>
      <c r="E86" s="8"/>
      <c r="F86" s="7"/>
      <c r="G86" s="7"/>
    </row>
    <row r="87" spans="1:7" ht="12.75" customHeight="1">
      <c r="B87" s="548"/>
      <c r="C87" s="493"/>
      <c r="D87" s="493"/>
      <c r="E87" s="200" t="s">
        <v>42</v>
      </c>
      <c r="F87" s="241" t="s">
        <v>63</v>
      </c>
      <c r="G87" s="7"/>
    </row>
    <row r="88" spans="1:7" ht="12.75" customHeight="1">
      <c r="A88" s="5" t="s">
        <v>644</v>
      </c>
      <c r="B88" s="597" t="s">
        <v>747</v>
      </c>
      <c r="C88" s="597"/>
      <c r="D88" s="597"/>
      <c r="E88" s="591">
        <v>20</v>
      </c>
      <c r="F88" s="594" t="s">
        <v>1182</v>
      </c>
      <c r="G88" s="7"/>
    </row>
    <row r="89" spans="1:7" ht="12.75" customHeight="1">
      <c r="A89" s="5"/>
      <c r="B89" s="597"/>
      <c r="C89" s="597"/>
      <c r="D89" s="597"/>
      <c r="E89" s="592"/>
      <c r="F89" s="595"/>
      <c r="G89" s="7"/>
    </row>
    <row r="90" spans="1:7" ht="12.75" customHeight="1">
      <c r="A90" s="5"/>
      <c r="B90" s="597"/>
      <c r="C90" s="597"/>
      <c r="D90" s="597"/>
      <c r="E90" s="592"/>
      <c r="F90" s="595"/>
      <c r="G90" s="7"/>
    </row>
    <row r="91" spans="1:7" ht="12.75" customHeight="1">
      <c r="A91" s="5"/>
      <c r="B91" s="597"/>
      <c r="C91" s="597"/>
      <c r="D91" s="597"/>
      <c r="E91" s="592"/>
      <c r="F91" s="595"/>
      <c r="G91" s="7"/>
    </row>
    <row r="92" spans="1:7" s="351" customFormat="1" ht="12.75" customHeight="1">
      <c r="A92" s="342"/>
      <c r="B92" s="597"/>
      <c r="C92" s="597"/>
      <c r="D92" s="597"/>
      <c r="E92" s="593"/>
      <c r="F92" s="596"/>
      <c r="G92" s="341"/>
    </row>
    <row r="93" spans="1:7" ht="12.75" customHeight="1">
      <c r="A93" s="5"/>
      <c r="B93" s="242"/>
      <c r="C93" s="242"/>
      <c r="D93" s="242"/>
      <c r="E93" s="23"/>
      <c r="F93" s="7"/>
      <c r="G93" s="7"/>
    </row>
    <row r="94" spans="1:7" ht="12.75" customHeight="1">
      <c r="A94" s="5"/>
      <c r="B94" s="548"/>
      <c r="C94" s="493"/>
      <c r="D94" s="493"/>
      <c r="E94" s="155" t="s">
        <v>343</v>
      </c>
      <c r="F94" s="240" t="s">
        <v>344</v>
      </c>
      <c r="G94" s="7"/>
    </row>
    <row r="95" spans="1:7" ht="12.75" customHeight="1">
      <c r="A95" s="5" t="s">
        <v>645</v>
      </c>
      <c r="B95" s="575" t="s">
        <v>748</v>
      </c>
      <c r="C95" s="576"/>
      <c r="D95" s="576"/>
      <c r="E95" s="579"/>
      <c r="F95" s="574" t="s">
        <v>1152</v>
      </c>
      <c r="G95" s="7"/>
    </row>
    <row r="96" spans="1:7" ht="12.75" customHeight="1">
      <c r="A96" s="5"/>
      <c r="B96" s="577"/>
      <c r="C96" s="578"/>
      <c r="D96" s="578"/>
      <c r="E96" s="579"/>
      <c r="F96" s="574"/>
      <c r="G96" s="7"/>
    </row>
    <row r="97" spans="1:7" ht="12.75" customHeight="1">
      <c r="A97" s="5"/>
      <c r="B97" s="21"/>
      <c r="C97" s="21"/>
      <c r="D97" s="21"/>
      <c r="E97" s="23"/>
      <c r="F97" s="7"/>
      <c r="G97" s="7"/>
    </row>
    <row r="98" spans="1:7" ht="12.75" customHeight="1">
      <c r="A98" s="5"/>
      <c r="B98" s="580" t="s">
        <v>749</v>
      </c>
      <c r="C98" s="580"/>
      <c r="D98" s="580"/>
      <c r="E98" s="580"/>
      <c r="F98" s="580"/>
      <c r="G98" s="7"/>
    </row>
    <row r="99" spans="1:7" ht="12.75" customHeight="1">
      <c r="A99" s="5"/>
      <c r="B99" s="581"/>
      <c r="C99" s="581"/>
      <c r="D99" s="581"/>
      <c r="E99" s="581"/>
      <c r="F99" s="581"/>
      <c r="G99" s="7"/>
    </row>
    <row r="100" spans="1:7" ht="12.75" customHeight="1">
      <c r="A100" s="5"/>
      <c r="B100" s="243"/>
      <c r="C100" s="243"/>
      <c r="D100" s="243"/>
      <c r="E100" s="243"/>
      <c r="F100" s="243"/>
      <c r="G100" s="7"/>
    </row>
    <row r="101" spans="1:7" ht="12.75" customHeight="1">
      <c r="A101" s="5" t="s">
        <v>646</v>
      </c>
      <c r="B101" s="580" t="s">
        <v>647</v>
      </c>
      <c r="C101" s="580"/>
      <c r="D101" s="580"/>
      <c r="E101" s="580"/>
      <c r="F101" s="580"/>
      <c r="G101" s="7"/>
    </row>
    <row r="102" spans="1:7" ht="12.75" customHeight="1">
      <c r="A102" s="5"/>
      <c r="B102" s="446"/>
      <c r="C102" s="446"/>
      <c r="D102" s="446"/>
      <c r="E102" s="446"/>
      <c r="F102" s="446"/>
      <c r="G102" s="7"/>
    </row>
    <row r="103" spans="1:7" ht="12.75" customHeight="1">
      <c r="B103" s="23"/>
      <c r="C103" s="23"/>
      <c r="D103" s="23"/>
      <c r="E103" s="23"/>
      <c r="F103" s="23"/>
    </row>
    <row r="113"/>
    <row r="114"/>
    <row r="117"/>
  </sheetData>
  <mergeCells count="49">
    <mergeCell ref="B87:D87"/>
    <mergeCell ref="B83:D85"/>
    <mergeCell ref="E83:E85"/>
    <mergeCell ref="F83:F85"/>
    <mergeCell ref="B88:D92"/>
    <mergeCell ref="E88:E92"/>
    <mergeCell ref="F88:F92"/>
    <mergeCell ref="B82:D82"/>
    <mergeCell ref="B78:D78"/>
    <mergeCell ref="B79:D79"/>
    <mergeCell ref="B80:D80"/>
    <mergeCell ref="B77:D77"/>
    <mergeCell ref="B37:D37"/>
    <mergeCell ref="B42:G42"/>
    <mergeCell ref="B39:F39"/>
    <mergeCell ref="B40:G40"/>
    <mergeCell ref="B54:G54"/>
    <mergeCell ref="B71:G71"/>
    <mergeCell ref="B72:G72"/>
    <mergeCell ref="B51:D51"/>
    <mergeCell ref="B52:D52"/>
    <mergeCell ref="B57:C57"/>
    <mergeCell ref="B55:G55"/>
    <mergeCell ref="B64:D64"/>
    <mergeCell ref="B65:D65"/>
    <mergeCell ref="B67:D67"/>
    <mergeCell ref="B69:D69"/>
    <mergeCell ref="B58:C59"/>
    <mergeCell ref="B99:F99"/>
    <mergeCell ref="B101:F101"/>
    <mergeCell ref="B102:F102"/>
    <mergeCell ref="A1:G1"/>
    <mergeCell ref="B8:G8"/>
    <mergeCell ref="B25:E25"/>
    <mergeCell ref="B35:D35"/>
    <mergeCell ref="B4:D4"/>
    <mergeCell ref="B5:D5"/>
    <mergeCell ref="B6:D6"/>
    <mergeCell ref="B23:D23"/>
    <mergeCell ref="B15:D15"/>
    <mergeCell ref="B21:D21"/>
    <mergeCell ref="B22:D22"/>
    <mergeCell ref="B61:D61"/>
    <mergeCell ref="B62:D62"/>
    <mergeCell ref="F95:F96"/>
    <mergeCell ref="B95:D96"/>
    <mergeCell ref="B94:D94"/>
    <mergeCell ref="E95:E96"/>
    <mergeCell ref="B98:F98"/>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Ruler="0" view="pageLayout" zoomScaleNormal="100" workbookViewId="0">
      <selection activeCell="B3" sqref="B3:C3"/>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35" t="s">
        <v>537</v>
      </c>
      <c r="B1" s="435"/>
      <c r="C1" s="435"/>
    </row>
    <row r="2" spans="1:3" ht="18">
      <c r="A2" s="244"/>
      <c r="B2" s="244"/>
      <c r="C2" s="244"/>
    </row>
    <row r="3" spans="1:3" ht="28.5" customHeight="1">
      <c r="A3" s="5" t="s">
        <v>442</v>
      </c>
      <c r="B3" s="448" t="s">
        <v>538</v>
      </c>
      <c r="C3" s="523"/>
    </row>
    <row r="4" spans="1:3" ht="13.5" customHeight="1">
      <c r="A4" s="5"/>
      <c r="B4" s="22"/>
      <c r="C4" s="81"/>
    </row>
    <row r="5" spans="1:3">
      <c r="A5" s="42"/>
      <c r="B5" s="25" t="s">
        <v>539</v>
      </c>
      <c r="C5" s="245"/>
    </row>
    <row r="6" spans="1:3">
      <c r="A6" s="42"/>
      <c r="B6" s="34" t="s">
        <v>316</v>
      </c>
      <c r="C6" s="245"/>
    </row>
    <row r="7" spans="1:3">
      <c r="A7" s="42"/>
      <c r="B7" s="25" t="s">
        <v>540</v>
      </c>
      <c r="C7" s="245"/>
    </row>
    <row r="8" spans="1:3">
      <c r="A8" s="42"/>
      <c r="B8" s="25" t="s">
        <v>541</v>
      </c>
      <c r="C8" s="245"/>
    </row>
    <row r="9" spans="1:3">
      <c r="A9" s="42" t="s">
        <v>1152</v>
      </c>
      <c r="B9" s="25" t="s">
        <v>542</v>
      </c>
      <c r="C9" s="245"/>
    </row>
    <row r="10" spans="1:3">
      <c r="A10" s="42" t="s">
        <v>1152</v>
      </c>
      <c r="B10" s="25" t="s">
        <v>543</v>
      </c>
      <c r="C10" s="245"/>
    </row>
    <row r="11" spans="1:3">
      <c r="A11" s="42"/>
      <c r="B11" s="25" t="s">
        <v>544</v>
      </c>
      <c r="C11" s="245"/>
    </row>
    <row r="12" spans="1:3">
      <c r="A12" s="42"/>
      <c r="B12" s="25" t="s">
        <v>21</v>
      </c>
      <c r="C12" s="245"/>
    </row>
    <row r="13" spans="1:3">
      <c r="A13" s="42"/>
      <c r="B13" s="25" t="s">
        <v>22</v>
      </c>
      <c r="C13" s="245"/>
    </row>
    <row r="14" spans="1:3">
      <c r="A14" s="42" t="s">
        <v>1152</v>
      </c>
      <c r="B14" s="25" t="s">
        <v>23</v>
      </c>
      <c r="C14" s="245"/>
    </row>
    <row r="15" spans="1:3">
      <c r="A15" s="42" t="s">
        <v>1152</v>
      </c>
      <c r="B15" s="25" t="s">
        <v>24</v>
      </c>
      <c r="C15" s="245"/>
    </row>
    <row r="16" spans="1:3">
      <c r="A16" s="42" t="s">
        <v>1152</v>
      </c>
      <c r="B16" s="25" t="s">
        <v>25</v>
      </c>
      <c r="C16" s="245"/>
    </row>
    <row r="17" spans="1:3">
      <c r="A17" s="42"/>
      <c r="B17" s="25" t="s">
        <v>26</v>
      </c>
      <c r="C17" s="245"/>
    </row>
    <row r="18" spans="1:3">
      <c r="A18" s="42" t="s">
        <v>1152</v>
      </c>
      <c r="B18" s="25" t="s">
        <v>27</v>
      </c>
      <c r="C18" s="245"/>
    </row>
    <row r="19" spans="1:3">
      <c r="A19" s="42" t="s">
        <v>1152</v>
      </c>
      <c r="B19" s="25" t="s">
        <v>28</v>
      </c>
      <c r="C19" s="245"/>
    </row>
    <row r="20" spans="1:3">
      <c r="A20" s="42"/>
      <c r="B20" s="25" t="s">
        <v>29</v>
      </c>
      <c r="C20" s="245"/>
    </row>
    <row r="21" spans="1:3">
      <c r="A21" s="42"/>
      <c r="B21" s="25" t="s">
        <v>30</v>
      </c>
      <c r="C21" s="245"/>
    </row>
    <row r="22" spans="1:3">
      <c r="A22" s="42" t="s">
        <v>1152</v>
      </c>
      <c r="B22" s="25" t="s">
        <v>31</v>
      </c>
      <c r="C22" s="245"/>
    </row>
    <row r="23" spans="1:3" ht="92.25" customHeight="1">
      <c r="B23" s="566" t="s">
        <v>1183</v>
      </c>
      <c r="C23" s="566"/>
    </row>
    <row r="24" spans="1:3">
      <c r="B24" s="24"/>
      <c r="C24" s="24"/>
    </row>
    <row r="25" spans="1:3">
      <c r="A25" s="5" t="s">
        <v>443</v>
      </c>
      <c r="B25" s="27" t="s">
        <v>750</v>
      </c>
    </row>
    <row r="26" spans="1:3"/>
    <row r="27" spans="1:3" ht="27.75" customHeight="1">
      <c r="A27" s="246" t="s">
        <v>444</v>
      </c>
      <c r="B27" s="239" t="s">
        <v>32</v>
      </c>
      <c r="C27" s="239"/>
    </row>
    <row r="28" spans="1:3">
      <c r="A28" s="41"/>
      <c r="B28" s="25" t="s">
        <v>33</v>
      </c>
      <c r="C28" s="245"/>
    </row>
    <row r="29" spans="1:3">
      <c r="A29" s="41"/>
      <c r="B29" s="25" t="s">
        <v>34</v>
      </c>
      <c r="C29" s="245"/>
    </row>
    <row r="30" spans="1:3">
      <c r="A30" s="41"/>
      <c r="B30" s="25" t="s">
        <v>35</v>
      </c>
      <c r="C30" s="245"/>
    </row>
    <row r="31" spans="1:3">
      <c r="A31" s="41"/>
      <c r="B31" s="25" t="s">
        <v>36</v>
      </c>
      <c r="C31" s="245"/>
    </row>
    <row r="32" spans="1:3">
      <c r="A32" s="41"/>
      <c r="B32" s="25" t="s">
        <v>596</v>
      </c>
      <c r="C32" s="245"/>
    </row>
    <row r="33" spans="1:3">
      <c r="A33" s="41"/>
      <c r="B33" s="25" t="s">
        <v>37</v>
      </c>
      <c r="C33" s="245"/>
    </row>
    <row r="34" spans="1:3">
      <c r="A34" s="41"/>
      <c r="B34" s="25" t="s">
        <v>592</v>
      </c>
      <c r="C34" s="245"/>
    </row>
    <row r="35" spans="1:3">
      <c r="A35" s="41"/>
      <c r="B35" s="25" t="s">
        <v>38</v>
      </c>
      <c r="C35" s="245"/>
    </row>
    <row r="36" spans="1:3">
      <c r="A36" s="41"/>
      <c r="B36" s="25" t="s">
        <v>39</v>
      </c>
      <c r="C36" s="245"/>
    </row>
    <row r="37" spans="1:3">
      <c r="A37" s="41"/>
      <c r="B37" s="25" t="s">
        <v>40</v>
      </c>
      <c r="C37" s="245"/>
    </row>
    <row r="38" spans="1:3">
      <c r="A38" s="41" t="s">
        <v>1152</v>
      </c>
      <c r="B38" s="25" t="s">
        <v>158</v>
      </c>
      <c r="C38" s="245"/>
    </row>
    <row r="39" spans="1:3" ht="63.75" customHeight="1">
      <c r="B39" s="598" t="s">
        <v>1184</v>
      </c>
      <c r="C39" s="598"/>
    </row>
    <row r="40" spans="1:3"/>
    <row r="41" spans="1:3" ht="15.75">
      <c r="B41" s="247"/>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Ruler="0" view="pageLayout" zoomScaleNormal="100" workbookViewId="0">
      <selection activeCell="E8" sqref="E8"/>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5" width="17.140625" style="3" customWidth="1"/>
    <col min="6" max="6" width="17.28515625" style="3" customWidth="1"/>
    <col min="7" max="7" width="9.28515625" style="3" customWidth="1"/>
    <col min="8" max="8" width="0.7109375" style="3" customWidth="1"/>
    <col min="9" max="16384" width="0" style="3" hidden="1"/>
  </cols>
  <sheetData>
    <row r="1" spans="1:6" ht="18">
      <c r="A1" s="435" t="s">
        <v>554</v>
      </c>
      <c r="B1" s="435"/>
      <c r="C1" s="435"/>
      <c r="D1" s="435"/>
      <c r="E1" s="436"/>
      <c r="F1" s="436"/>
    </row>
    <row r="2" spans="1:6" ht="8.25" customHeight="1"/>
    <row r="3" spans="1:6" ht="28.5" customHeight="1">
      <c r="A3" s="184" t="s">
        <v>246</v>
      </c>
      <c r="B3" s="569" t="s">
        <v>1062</v>
      </c>
      <c r="C3" s="569"/>
      <c r="D3" s="569"/>
      <c r="E3" s="569"/>
      <c r="F3" s="569"/>
    </row>
    <row r="4" spans="1:6" customFormat="1" ht="13.5" customHeight="1">
      <c r="B4" s="603"/>
      <c r="C4" s="603"/>
      <c r="D4" s="603"/>
      <c r="E4" s="603"/>
      <c r="F4" s="603"/>
    </row>
    <row r="5" spans="1:6" ht="37.5" customHeight="1">
      <c r="A5" s="5"/>
      <c r="B5" s="602"/>
      <c r="C5" s="602"/>
      <c r="D5" s="602"/>
      <c r="E5" s="248" t="s">
        <v>401</v>
      </c>
      <c r="F5" s="249" t="s">
        <v>173</v>
      </c>
    </row>
    <row r="6" spans="1:6" ht="39.75" customHeight="1">
      <c r="A6" s="5"/>
      <c r="B6" s="496" t="s">
        <v>317</v>
      </c>
      <c r="C6" s="557"/>
      <c r="D6" s="557"/>
      <c r="E6" s="171">
        <v>0.56000000000000005</v>
      </c>
      <c r="F6" s="250">
        <v>0.5</v>
      </c>
    </row>
    <row r="7" spans="1:6">
      <c r="A7" s="5"/>
      <c r="B7" s="498" t="s">
        <v>555</v>
      </c>
      <c r="C7" s="550"/>
      <c r="D7" s="550"/>
      <c r="E7" s="251">
        <v>0.12</v>
      </c>
      <c r="F7" s="250">
        <v>0.17</v>
      </c>
    </row>
    <row r="8" spans="1:6">
      <c r="A8" s="5"/>
      <c r="B8" s="498" t="s">
        <v>556</v>
      </c>
      <c r="C8" s="550"/>
      <c r="D8" s="550"/>
      <c r="E8" s="251">
        <v>0.16</v>
      </c>
      <c r="F8" s="250">
        <v>0.22</v>
      </c>
    </row>
    <row r="9" spans="1:6" ht="27.75" customHeight="1">
      <c r="A9" s="5"/>
      <c r="B9" s="498" t="s">
        <v>557</v>
      </c>
      <c r="C9" s="550"/>
      <c r="D9" s="550"/>
      <c r="E9" s="251">
        <v>0.99</v>
      </c>
      <c r="F9" s="250">
        <v>0.96</v>
      </c>
    </row>
    <row r="10" spans="1:6">
      <c r="A10" s="5"/>
      <c r="B10" s="498" t="s">
        <v>558</v>
      </c>
      <c r="C10" s="550"/>
      <c r="D10" s="550"/>
      <c r="E10" s="251">
        <v>0.01</v>
      </c>
      <c r="F10" s="250">
        <v>0.04</v>
      </c>
    </row>
    <row r="11" spans="1:6">
      <c r="A11" s="5"/>
      <c r="B11" s="498" t="s">
        <v>559</v>
      </c>
      <c r="C11" s="550"/>
      <c r="D11" s="550"/>
      <c r="E11" s="251">
        <v>0</v>
      </c>
      <c r="F11" s="250">
        <v>0.01</v>
      </c>
    </row>
    <row r="12" spans="1:6">
      <c r="A12" s="5"/>
      <c r="B12" s="498" t="s">
        <v>560</v>
      </c>
      <c r="C12" s="550"/>
      <c r="D12" s="550"/>
      <c r="E12" s="252">
        <v>19</v>
      </c>
      <c r="F12" s="252">
        <v>20</v>
      </c>
    </row>
    <row r="13" spans="1:6">
      <c r="A13" s="5"/>
      <c r="B13" s="498" t="s">
        <v>561</v>
      </c>
      <c r="C13" s="550"/>
      <c r="D13" s="550"/>
      <c r="E13" s="252">
        <v>19</v>
      </c>
      <c r="F13" s="252">
        <v>20</v>
      </c>
    </row>
    <row r="14" spans="1:6" ht="9.75" customHeight="1"/>
    <row r="15" spans="1:6">
      <c r="A15" s="5" t="s">
        <v>245</v>
      </c>
      <c r="B15" s="546" t="s">
        <v>751</v>
      </c>
      <c r="C15" s="437"/>
      <c r="D15" s="437"/>
      <c r="E15" s="560"/>
      <c r="F15" s="560"/>
    </row>
    <row r="16" spans="1:6">
      <c r="A16" s="5"/>
      <c r="B16" s="246"/>
      <c r="C16" s="16"/>
      <c r="D16" s="16"/>
      <c r="E16" s="124"/>
      <c r="F16" s="124"/>
    </row>
    <row r="17" spans="1:6">
      <c r="A17" s="42" t="s">
        <v>1152</v>
      </c>
      <c r="B17" s="151" t="s">
        <v>398</v>
      </c>
      <c r="C17" s="26"/>
      <c r="D17" s="16"/>
      <c r="E17" s="124"/>
      <c r="F17" s="124"/>
    </row>
    <row r="18" spans="1:6">
      <c r="A18" s="42" t="s">
        <v>1152</v>
      </c>
      <c r="B18" s="11" t="s">
        <v>562</v>
      </c>
      <c r="C18" s="26"/>
    </row>
    <row r="19" spans="1:6">
      <c r="A19" s="42" t="s">
        <v>1152</v>
      </c>
      <c r="B19" s="11" t="s">
        <v>563</v>
      </c>
      <c r="C19" s="26"/>
    </row>
    <row r="20" spans="1:6">
      <c r="A20" s="42" t="s">
        <v>1152</v>
      </c>
      <c r="B20" s="11" t="s">
        <v>217</v>
      </c>
      <c r="C20" s="26"/>
    </row>
    <row r="21" spans="1:6">
      <c r="A21" s="42" t="s">
        <v>1152</v>
      </c>
      <c r="B21" s="11" t="s">
        <v>218</v>
      </c>
      <c r="C21" s="26"/>
    </row>
    <row r="22" spans="1:6" ht="12.75" customHeight="1">
      <c r="A22" s="42" t="s">
        <v>1152</v>
      </c>
      <c r="B22" s="611" t="s">
        <v>399</v>
      </c>
      <c r="C22" s="612"/>
      <c r="D22" s="612"/>
    </row>
    <row r="23" spans="1:6">
      <c r="A23" s="42" t="s">
        <v>1152</v>
      </c>
      <c r="B23" s="11" t="s">
        <v>219</v>
      </c>
      <c r="C23" s="26"/>
    </row>
    <row r="24" spans="1:6">
      <c r="A24" s="42" t="s">
        <v>1152</v>
      </c>
      <c r="B24" s="11" t="s">
        <v>220</v>
      </c>
      <c r="C24" s="26"/>
    </row>
    <row r="25" spans="1:6">
      <c r="A25" s="42"/>
      <c r="B25" s="11" t="s">
        <v>221</v>
      </c>
      <c r="C25" s="26"/>
    </row>
    <row r="26" spans="1:6">
      <c r="A26" s="42" t="s">
        <v>1152</v>
      </c>
      <c r="B26" s="112" t="s">
        <v>400</v>
      </c>
      <c r="C26" s="26"/>
    </row>
    <row r="27" spans="1:6">
      <c r="A27" s="42" t="s">
        <v>1152</v>
      </c>
      <c r="B27" s="11" t="s">
        <v>222</v>
      </c>
      <c r="C27" s="26"/>
    </row>
    <row r="28" spans="1:6">
      <c r="A28" s="42" t="s">
        <v>1152</v>
      </c>
      <c r="B28" s="11" t="s">
        <v>223</v>
      </c>
      <c r="C28" s="26"/>
    </row>
    <row r="29" spans="1:6">
      <c r="A29" s="42"/>
      <c r="B29" s="11" t="s">
        <v>224</v>
      </c>
      <c r="C29" s="26"/>
    </row>
    <row r="30" spans="1:6">
      <c r="A30" s="42" t="s">
        <v>1152</v>
      </c>
      <c r="B30" s="11" t="s">
        <v>225</v>
      </c>
      <c r="C30" s="26"/>
    </row>
    <row r="31" spans="1:6">
      <c r="A31" s="42" t="s">
        <v>1152</v>
      </c>
      <c r="B31" s="11" t="s">
        <v>226</v>
      </c>
      <c r="C31" s="26"/>
    </row>
    <row r="32" spans="1:6">
      <c r="A32" s="42" t="s">
        <v>1152</v>
      </c>
      <c r="B32" s="11" t="s">
        <v>227</v>
      </c>
      <c r="C32" s="26"/>
    </row>
    <row r="33" spans="1:8">
      <c r="A33" s="42" t="s">
        <v>1152</v>
      </c>
      <c r="B33" s="11" t="s">
        <v>228</v>
      </c>
      <c r="C33" s="26"/>
    </row>
    <row r="34" spans="1:8">
      <c r="A34" s="42"/>
      <c r="B34" s="11" t="s">
        <v>229</v>
      </c>
      <c r="C34" s="26"/>
    </row>
    <row r="35" spans="1:8">
      <c r="A35" s="42" t="s">
        <v>1152</v>
      </c>
      <c r="B35" s="11" t="s">
        <v>230</v>
      </c>
      <c r="C35" s="26"/>
    </row>
    <row r="36" spans="1:8">
      <c r="A36" s="42" t="s">
        <v>1152</v>
      </c>
      <c r="B36" s="11" t="s">
        <v>231</v>
      </c>
      <c r="C36" s="26"/>
    </row>
    <row r="37" spans="1:8">
      <c r="A37" s="42"/>
      <c r="B37" s="11" t="s">
        <v>232</v>
      </c>
      <c r="C37" s="26"/>
    </row>
    <row r="38" spans="1:8" ht="12.75" customHeight="1"/>
    <row r="39" spans="1:8">
      <c r="A39" s="5" t="s">
        <v>244</v>
      </c>
      <c r="B39" s="528" t="s">
        <v>500</v>
      </c>
      <c r="C39" s="585"/>
      <c r="D39" s="585"/>
      <c r="E39" s="607"/>
      <c r="F39" s="608"/>
    </row>
    <row r="40" spans="1:8" s="254" customFormat="1" ht="25.5">
      <c r="A40" s="5"/>
      <c r="B40" s="179"/>
      <c r="C40" s="606" t="s">
        <v>405</v>
      </c>
      <c r="D40" s="606"/>
      <c r="E40" s="253" t="s">
        <v>407</v>
      </c>
      <c r="F40" s="609" t="s">
        <v>406</v>
      </c>
      <c r="G40" s="610"/>
      <c r="H40" s="127"/>
    </row>
    <row r="41" spans="1:8">
      <c r="A41" s="5"/>
      <c r="B41" s="208" t="s">
        <v>402</v>
      </c>
      <c r="C41" s="604"/>
      <c r="D41" s="605"/>
      <c r="E41" s="236" t="s">
        <v>1185</v>
      </c>
      <c r="F41" s="600" t="s">
        <v>1186</v>
      </c>
      <c r="G41" s="601"/>
      <c r="H41" s="7"/>
    </row>
    <row r="42" spans="1:8">
      <c r="A42" s="5"/>
      <c r="B42" s="208" t="s">
        <v>403</v>
      </c>
      <c r="C42" s="604"/>
      <c r="D42" s="605"/>
      <c r="E42" s="236"/>
      <c r="F42" s="600"/>
      <c r="G42" s="601"/>
      <c r="H42" s="7"/>
    </row>
    <row r="43" spans="1:8">
      <c r="A43" s="5"/>
      <c r="B43" s="208" t="s">
        <v>404</v>
      </c>
      <c r="C43" s="604"/>
      <c r="D43" s="605"/>
      <c r="E43" s="236"/>
      <c r="F43" s="600"/>
      <c r="G43" s="601"/>
      <c r="H43" s="7"/>
    </row>
    <row r="44" spans="1:8" ht="9" customHeight="1"/>
    <row r="45" spans="1:8" ht="26.25" customHeight="1">
      <c r="A45" s="5" t="s">
        <v>243</v>
      </c>
      <c r="B45" s="546" t="s">
        <v>752</v>
      </c>
      <c r="C45" s="437"/>
      <c r="D45" s="437"/>
      <c r="E45" s="437"/>
      <c r="F45" s="437"/>
    </row>
    <row r="46" spans="1:8" ht="14.25" customHeight="1">
      <c r="A46" s="5"/>
      <c r="B46" s="246"/>
      <c r="C46" s="16"/>
      <c r="D46" s="16"/>
      <c r="E46" s="16"/>
      <c r="F46" s="16"/>
    </row>
    <row r="47" spans="1:8">
      <c r="A47" s="42" t="s">
        <v>1152</v>
      </c>
      <c r="B47" s="11" t="s">
        <v>233</v>
      </c>
      <c r="C47" s="255"/>
      <c r="D47" s="162"/>
    </row>
    <row r="48" spans="1:8">
      <c r="A48" s="42" t="s">
        <v>1152</v>
      </c>
      <c r="B48" s="11" t="s">
        <v>234</v>
      </c>
      <c r="C48" s="255"/>
      <c r="D48" s="162"/>
    </row>
    <row r="49" spans="1:4">
      <c r="A49" s="42" t="s">
        <v>1152</v>
      </c>
      <c r="B49" s="11" t="s">
        <v>235</v>
      </c>
      <c r="C49" s="255"/>
      <c r="D49" s="162"/>
    </row>
    <row r="50" spans="1:4" ht="13.5" customHeight="1">
      <c r="A50" s="42"/>
      <c r="B50" s="599" t="s">
        <v>236</v>
      </c>
      <c r="C50" s="543"/>
      <c r="D50" s="162"/>
    </row>
    <row r="51" spans="1:4">
      <c r="A51" s="42" t="s">
        <v>1152</v>
      </c>
      <c r="B51" s="599" t="s">
        <v>237</v>
      </c>
      <c r="C51" s="543"/>
      <c r="D51" s="162"/>
    </row>
    <row r="52" spans="1:4" ht="13.5" customHeight="1">
      <c r="A52" s="42" t="s">
        <v>1152</v>
      </c>
      <c r="B52" s="599" t="s">
        <v>238</v>
      </c>
      <c r="C52" s="543"/>
      <c r="D52" s="162"/>
    </row>
    <row r="53" spans="1:4" ht="12.75" customHeight="1">
      <c r="A53" s="42"/>
      <c r="B53" s="599" t="s">
        <v>239</v>
      </c>
      <c r="C53" s="543"/>
      <c r="D53" s="543"/>
    </row>
    <row r="54" spans="1:4">
      <c r="A54" s="42" t="s">
        <v>1152</v>
      </c>
      <c r="B54" s="11" t="s">
        <v>240</v>
      </c>
      <c r="C54" s="255"/>
      <c r="D54" s="162"/>
    </row>
    <row r="55" spans="1:4">
      <c r="A55" s="42"/>
      <c r="B55" s="11" t="s">
        <v>241</v>
      </c>
      <c r="C55" s="255"/>
      <c r="D55" s="162"/>
    </row>
    <row r="56" spans="1:4">
      <c r="A56" s="42" t="s">
        <v>1152</v>
      </c>
      <c r="B56" s="112" t="s">
        <v>102</v>
      </c>
      <c r="C56" s="255"/>
      <c r="D56" s="162"/>
    </row>
    <row r="57" spans="1:4">
      <c r="A57" s="42"/>
      <c r="B57" s="112" t="s">
        <v>103</v>
      </c>
      <c r="C57" s="255"/>
      <c r="D57" s="162"/>
    </row>
    <row r="58" spans="1:4" ht="13.5" customHeight="1">
      <c r="A58" s="42" t="s">
        <v>1152</v>
      </c>
      <c r="B58" s="11" t="s">
        <v>242</v>
      </c>
      <c r="C58" s="255"/>
      <c r="D58" s="25"/>
    </row>
    <row r="59" spans="1:4" ht="13.5" customHeight="1">
      <c r="A59" s="5"/>
      <c r="B59" s="7"/>
      <c r="C59" s="26"/>
      <c r="D59" s="12"/>
    </row>
    <row r="60" spans="1:4" ht="3.75" customHeight="1">
      <c r="A60" s="5"/>
      <c r="B60" s="580"/>
      <c r="C60" s="580"/>
    </row>
    <row r="61" spans="1:4" ht="4.5" hidden="1" customHeight="1"/>
  </sheetData>
  <mergeCells count="28">
    <mergeCell ref="B60:C60"/>
    <mergeCell ref="B10:D10"/>
    <mergeCell ref="B11:D11"/>
    <mergeCell ref="B12:D12"/>
    <mergeCell ref="B13:D13"/>
    <mergeCell ref="C41:D41"/>
    <mergeCell ref="C42:D42"/>
    <mergeCell ref="C43:D43"/>
    <mergeCell ref="C40:D40"/>
    <mergeCell ref="B39:F39"/>
    <mergeCell ref="F40:G40"/>
    <mergeCell ref="B15:F15"/>
    <mergeCell ref="B22:D22"/>
    <mergeCell ref="B53:D53"/>
    <mergeCell ref="B52:C52"/>
    <mergeCell ref="B50:C50"/>
    <mergeCell ref="B9:D9"/>
    <mergeCell ref="A1:F1"/>
    <mergeCell ref="B5:D5"/>
    <mergeCell ref="B6:D6"/>
    <mergeCell ref="B8:D8"/>
    <mergeCell ref="B7:D7"/>
    <mergeCell ref="B3:F4"/>
    <mergeCell ref="B51:C51"/>
    <mergeCell ref="B45:F45"/>
    <mergeCell ref="F41:G41"/>
    <mergeCell ref="F42:G42"/>
    <mergeCell ref="F43:G43"/>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Ruler="0" view="pageLayout" zoomScaleNormal="100" workbookViewId="0">
      <selection activeCell="B6" sqref="B6:XFD6"/>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35" t="s">
        <v>376</v>
      </c>
      <c r="B1" s="435"/>
      <c r="C1" s="435"/>
      <c r="D1" s="435"/>
      <c r="E1" s="435"/>
    </row>
    <row r="2" spans="1:5" ht="6.75" customHeight="1">
      <c r="A2" s="244"/>
      <c r="B2" s="244"/>
      <c r="C2" s="244"/>
      <c r="D2" s="244"/>
      <c r="E2" s="244"/>
    </row>
    <row r="3" spans="1:5" s="198" customFormat="1">
      <c r="A3" s="14" t="s">
        <v>492</v>
      </c>
      <c r="B3" s="256" t="s">
        <v>753</v>
      </c>
      <c r="C3" s="256"/>
      <c r="D3" s="256"/>
      <c r="E3" s="256"/>
    </row>
    <row r="4" spans="1:5">
      <c r="B4" s="581"/>
      <c r="C4" s="581"/>
      <c r="D4" s="581"/>
      <c r="E4" s="581"/>
    </row>
    <row r="5" spans="1:5">
      <c r="B5" s="12"/>
      <c r="C5" s="12"/>
      <c r="D5" s="12"/>
      <c r="E5" s="12"/>
    </row>
    <row r="6" spans="1:5" s="546" customFormat="1" ht="27.75" customHeight="1">
      <c r="A6" s="4"/>
      <c r="B6" s="546" t="s">
        <v>1082</v>
      </c>
    </row>
    <row r="7" spans="1:5" ht="14.25" customHeight="1">
      <c r="B7" s="246"/>
      <c r="C7" s="246"/>
      <c r="D7" s="246"/>
      <c r="E7" s="246"/>
    </row>
    <row r="8" spans="1:5" s="613" customFormat="1" ht="12" customHeight="1">
      <c r="A8" s="42"/>
      <c r="B8" s="489" t="s">
        <v>1083</v>
      </c>
    </row>
    <row r="9" spans="1:5" s="613" customFormat="1" ht="13.5" customHeight="1">
      <c r="A9" s="4"/>
    </row>
    <row r="10" spans="1:5" s="613" customFormat="1">
      <c r="A10" s="4"/>
    </row>
    <row r="11" spans="1:5">
      <c r="B11" s="451"/>
      <c r="C11" s="451"/>
      <c r="D11" s="451"/>
      <c r="E11" s="451"/>
    </row>
    <row r="12" spans="1:5">
      <c r="A12" s="5"/>
      <c r="B12" s="5"/>
      <c r="C12" s="5"/>
      <c r="D12" s="5"/>
      <c r="E12" s="5"/>
    </row>
    <row r="13" spans="1:5" ht="14.25" customHeight="1">
      <c r="A13" s="14" t="s">
        <v>384</v>
      </c>
      <c r="B13" s="499" t="s">
        <v>754</v>
      </c>
      <c r="C13" s="437"/>
      <c r="D13" s="437"/>
      <c r="E13" s="437"/>
    </row>
    <row r="14" spans="1:5" ht="39" customHeight="1">
      <c r="A14" s="14"/>
      <c r="B14" s="565" t="s">
        <v>1084</v>
      </c>
      <c r="C14" s="565"/>
      <c r="D14" s="565"/>
      <c r="E14" s="565"/>
    </row>
    <row r="15" spans="1:5" s="499" customFormat="1" ht="28.5" customHeight="1">
      <c r="A15" s="14"/>
      <c r="B15" s="499" t="s">
        <v>1095</v>
      </c>
    </row>
    <row r="16" spans="1:5" s="499" customFormat="1" ht="13.5" customHeight="1">
      <c r="A16" s="348"/>
    </row>
    <row r="17" spans="1:5" s="499" customFormat="1" ht="15" customHeight="1">
      <c r="A17" s="14"/>
      <c r="B17" s="565" t="s">
        <v>755</v>
      </c>
    </row>
    <row r="18" spans="1:5" s="499" customFormat="1" ht="28.5" customHeight="1">
      <c r="A18" s="14"/>
      <c r="B18" s="499" t="s">
        <v>1096</v>
      </c>
    </row>
    <row r="19" spans="1:5" s="499" customFormat="1" ht="14.25" customHeight="1">
      <c r="A19" s="14"/>
      <c r="B19" s="565" t="s">
        <v>756</v>
      </c>
    </row>
    <row r="20" spans="1:5" ht="9.75" customHeight="1">
      <c r="A20" s="5"/>
      <c r="C20" s="257"/>
      <c r="D20" s="5"/>
      <c r="E20" s="5"/>
    </row>
    <row r="21" spans="1:5">
      <c r="A21" s="5" t="s">
        <v>384</v>
      </c>
      <c r="B21" s="173"/>
      <c r="C21" s="258" t="s">
        <v>377</v>
      </c>
      <c r="D21" s="258" t="s">
        <v>173</v>
      </c>
    </row>
    <row r="22" spans="1:5">
      <c r="A22" s="5"/>
      <c r="B22" s="233" t="s">
        <v>757</v>
      </c>
      <c r="C22" s="413">
        <v>52950</v>
      </c>
      <c r="D22" s="413">
        <v>52950</v>
      </c>
    </row>
    <row r="23" spans="1:5">
      <c r="A23" s="5"/>
      <c r="B23" s="259" t="s">
        <v>758</v>
      </c>
      <c r="C23" s="260"/>
      <c r="D23" s="260"/>
    </row>
    <row r="24" spans="1:5">
      <c r="A24" s="5"/>
      <c r="B24" s="261" t="s">
        <v>759</v>
      </c>
      <c r="C24" s="262"/>
      <c r="D24" s="262"/>
    </row>
    <row r="25" spans="1:5">
      <c r="A25" s="5"/>
      <c r="B25" s="259" t="s">
        <v>760</v>
      </c>
      <c r="C25" s="260"/>
      <c r="D25" s="260"/>
    </row>
    <row r="26" spans="1:5">
      <c r="A26" s="5"/>
      <c r="B26" s="259" t="s">
        <v>761</v>
      </c>
      <c r="C26" s="260"/>
      <c r="D26" s="260"/>
    </row>
    <row r="27" spans="1:5">
      <c r="A27" s="5"/>
      <c r="B27" s="259" t="s">
        <v>762</v>
      </c>
      <c r="C27" s="260"/>
      <c r="D27" s="260"/>
    </row>
    <row r="28" spans="1:5">
      <c r="A28" s="5"/>
      <c r="B28" s="263" t="s">
        <v>763</v>
      </c>
      <c r="C28" s="260"/>
      <c r="D28" s="260"/>
    </row>
    <row r="29" spans="1:5">
      <c r="A29" s="5"/>
      <c r="B29" s="264" t="s">
        <v>764</v>
      </c>
      <c r="C29" s="265"/>
      <c r="D29" s="266"/>
    </row>
    <row r="30" spans="1:5">
      <c r="A30" s="5"/>
      <c r="B30" s="263" t="s">
        <v>765</v>
      </c>
      <c r="C30" s="260">
        <v>660</v>
      </c>
      <c r="D30" s="260">
        <v>660</v>
      </c>
    </row>
    <row r="31" spans="1:5">
      <c r="A31" s="5"/>
      <c r="B31" s="263" t="s">
        <v>766</v>
      </c>
      <c r="C31" s="260">
        <v>13796</v>
      </c>
      <c r="D31" s="260">
        <v>13796</v>
      </c>
    </row>
    <row r="32" spans="1:5">
      <c r="A32" s="5"/>
      <c r="B32" s="263" t="s">
        <v>767</v>
      </c>
      <c r="C32" s="260">
        <v>7278</v>
      </c>
      <c r="D32" s="260">
        <v>7278</v>
      </c>
    </row>
    <row r="33" spans="1:5" ht="15" customHeight="1">
      <c r="A33" s="5"/>
      <c r="B33" s="263" t="s">
        <v>768</v>
      </c>
      <c r="C33" s="260">
        <v>6518</v>
      </c>
      <c r="D33" s="260">
        <v>6518</v>
      </c>
    </row>
    <row r="34" spans="1:5" ht="9" customHeight="1"/>
    <row r="35" spans="1:5" ht="26.25" customHeight="1">
      <c r="A35" s="5"/>
      <c r="B35" s="573" t="s">
        <v>769</v>
      </c>
      <c r="C35" s="573"/>
      <c r="D35" s="573"/>
      <c r="E35" s="155"/>
    </row>
    <row r="36" spans="1:5">
      <c r="A36" s="5"/>
      <c r="B36" s="7"/>
      <c r="C36" s="7"/>
      <c r="D36" s="267"/>
    </row>
    <row r="37" spans="1:5">
      <c r="A37" s="5"/>
      <c r="B37" s="268" t="s">
        <v>193</v>
      </c>
      <c r="C37" s="566"/>
      <c r="D37" s="566"/>
      <c r="E37" s="566"/>
    </row>
    <row r="38" spans="1:5" s="490" customFormat="1">
      <c r="A38" s="5"/>
    </row>
    <row r="39" spans="1:5">
      <c r="B39" s="548"/>
      <c r="C39" s="493"/>
      <c r="D39" s="217" t="s">
        <v>378</v>
      </c>
      <c r="E39" s="217" t="s">
        <v>379</v>
      </c>
    </row>
    <row r="40" spans="1:5" ht="25.5" customHeight="1">
      <c r="A40" s="5" t="s">
        <v>194</v>
      </c>
      <c r="B40" s="615" t="s">
        <v>770</v>
      </c>
      <c r="C40" s="616"/>
      <c r="D40" s="252">
        <v>12</v>
      </c>
      <c r="E40" s="252"/>
    </row>
    <row r="41" spans="1:5"/>
    <row r="42" spans="1:5">
      <c r="B42" s="548"/>
      <c r="C42" s="493"/>
      <c r="D42" s="217" t="s">
        <v>343</v>
      </c>
      <c r="E42" s="217" t="s">
        <v>344</v>
      </c>
    </row>
    <row r="43" spans="1:5" ht="27.75" customHeight="1">
      <c r="A43" s="5" t="s">
        <v>195</v>
      </c>
      <c r="B43" s="615" t="s">
        <v>198</v>
      </c>
      <c r="C43" s="616"/>
      <c r="D43" s="236"/>
      <c r="E43" s="236" t="s">
        <v>1152</v>
      </c>
    </row>
    <row r="44" spans="1:5" ht="28.5" customHeight="1">
      <c r="A44" s="5" t="s">
        <v>196</v>
      </c>
      <c r="B44" s="438" t="s">
        <v>771</v>
      </c>
      <c r="C44" s="438"/>
      <c r="D44" s="236"/>
      <c r="E44" s="269" t="s">
        <v>1152</v>
      </c>
    </row>
    <row r="45" spans="1:5" ht="28.5" customHeight="1">
      <c r="A45" s="5"/>
      <c r="B45" s="522" t="s">
        <v>97</v>
      </c>
      <c r="C45" s="522"/>
      <c r="D45" s="270"/>
      <c r="E45" s="26"/>
    </row>
    <row r="46" spans="1:5">
      <c r="B46" s="449"/>
      <c r="C46" s="449"/>
      <c r="D46" s="449"/>
      <c r="E46" s="449"/>
    </row>
    <row r="47" spans="1:5" ht="19.5" customHeight="1">
      <c r="A47" s="5" t="s">
        <v>197</v>
      </c>
      <c r="B47" s="585" t="s">
        <v>380</v>
      </c>
      <c r="C47" s="585"/>
      <c r="D47" s="585"/>
      <c r="E47" s="585"/>
    </row>
    <row r="48" spans="1:5" ht="40.5" customHeight="1">
      <c r="A48" s="5"/>
      <c r="B48" s="235"/>
      <c r="C48" s="179" t="s">
        <v>381</v>
      </c>
      <c r="D48" s="179" t="s">
        <v>382</v>
      </c>
      <c r="E48" s="179" t="s">
        <v>383</v>
      </c>
    </row>
    <row r="49" spans="1:5">
      <c r="A49" s="5"/>
      <c r="B49" s="176" t="s">
        <v>772</v>
      </c>
      <c r="C49" s="271">
        <v>1000</v>
      </c>
      <c r="D49" s="271">
        <v>1000</v>
      </c>
      <c r="E49" s="271">
        <v>1000</v>
      </c>
    </row>
    <row r="50" spans="1:5">
      <c r="A50" s="5"/>
      <c r="B50" s="176" t="s">
        <v>773</v>
      </c>
      <c r="C50" s="272"/>
      <c r="D50" s="272"/>
      <c r="E50" s="271">
        <v>4778</v>
      </c>
    </row>
    <row r="51" spans="1:5">
      <c r="A51" s="5"/>
      <c r="B51" s="176" t="s">
        <v>774</v>
      </c>
      <c r="C51" s="272"/>
      <c r="D51" s="271">
        <v>6518</v>
      </c>
      <c r="E51" s="271">
        <v>6518</v>
      </c>
    </row>
    <row r="52" spans="1:5">
      <c r="A52" s="5"/>
      <c r="B52" s="175" t="s">
        <v>775</v>
      </c>
      <c r="C52" s="272"/>
      <c r="D52" s="272"/>
      <c r="E52" s="271"/>
    </row>
    <row r="53" spans="1:5">
      <c r="A53" s="5"/>
      <c r="B53" s="176" t="s">
        <v>776</v>
      </c>
      <c r="C53" s="271">
        <v>1500</v>
      </c>
      <c r="D53" s="271">
        <v>1500</v>
      </c>
      <c r="E53" s="271">
        <v>1500</v>
      </c>
    </row>
    <row r="54" spans="1:5">
      <c r="A54" s="5"/>
      <c r="B54" s="176" t="s">
        <v>777</v>
      </c>
      <c r="C54" s="271">
        <v>1000</v>
      </c>
      <c r="D54" s="271">
        <v>1000</v>
      </c>
      <c r="E54" s="271">
        <v>1000</v>
      </c>
    </row>
    <row r="55" spans="1:5">
      <c r="B55" s="501" t="s">
        <v>778</v>
      </c>
      <c r="C55" s="501"/>
      <c r="D55" s="501"/>
      <c r="E55" s="501"/>
    </row>
    <row r="56" spans="1:5"/>
    <row r="57" spans="1:5">
      <c r="A57" s="5" t="s">
        <v>281</v>
      </c>
      <c r="B57" s="614" t="s">
        <v>779</v>
      </c>
      <c r="C57" s="614"/>
    </row>
    <row r="58" spans="1:5">
      <c r="A58" s="5"/>
      <c r="B58" s="44" t="s">
        <v>780</v>
      </c>
      <c r="C58" s="273">
        <v>2206</v>
      </c>
    </row>
    <row r="59" spans="1:5">
      <c r="A59" s="5"/>
      <c r="B59" s="44" t="s">
        <v>781</v>
      </c>
      <c r="C59" s="273"/>
    </row>
    <row r="60" spans="1:5">
      <c r="A60" s="5"/>
      <c r="B60" s="274" t="s">
        <v>782</v>
      </c>
      <c r="C60" s="273"/>
    </row>
    <row r="61" spans="1:5">
      <c r="A61" s="5"/>
      <c r="B61" s="274" t="s">
        <v>783</v>
      </c>
      <c r="C61" s="273"/>
    </row>
    <row r="62" spans="1:5">
      <c r="A62" s="5"/>
      <c r="B62" s="274" t="s">
        <v>784</v>
      </c>
      <c r="C62" s="273"/>
    </row>
    <row r="63" spans="1:5">
      <c r="A63" s="5"/>
      <c r="B63" s="44" t="s">
        <v>785</v>
      </c>
      <c r="C63" s="273">
        <v>2206</v>
      </c>
    </row>
    <row r="64" spans="1:5"/>
    <row r="65"/>
    <row r="66"/>
    <row r="67"/>
    <row r="68"/>
    <row r="69"/>
    <row r="70"/>
    <row r="71"/>
    <row r="72"/>
    <row r="73"/>
    <row r="74"/>
    <row r="75"/>
    <row r="76"/>
    <row r="77"/>
    <row r="78"/>
  </sheetData>
  <mergeCells count="24">
    <mergeCell ref="B57:C57"/>
    <mergeCell ref="B40:C40"/>
    <mergeCell ref="B42:C42"/>
    <mergeCell ref="B43:C43"/>
    <mergeCell ref="B44:C44"/>
    <mergeCell ref="B45:C45"/>
    <mergeCell ref="B55:E55"/>
    <mergeCell ref="B47:E47"/>
    <mergeCell ref="A1:E1"/>
    <mergeCell ref="B46:E46"/>
    <mergeCell ref="B13:E13"/>
    <mergeCell ref="B39:C39"/>
    <mergeCell ref="B4:E4"/>
    <mergeCell ref="B14:E14"/>
    <mergeCell ref="B17:XFD17"/>
    <mergeCell ref="B18:XFD18"/>
    <mergeCell ref="B8:XFD10"/>
    <mergeCell ref="B19:XFD19"/>
    <mergeCell ref="B11:E11"/>
    <mergeCell ref="B38:XFD38"/>
    <mergeCell ref="B35:D35"/>
    <mergeCell ref="C37:E37"/>
    <mergeCell ref="B6:XFD6"/>
    <mergeCell ref="B15:XFD1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9"/>
  <sheetViews>
    <sheetView showRuler="0" view="pageLayout" zoomScaleNormal="100" workbookViewId="0">
      <selection activeCell="B110" sqref="B110:C111"/>
    </sheetView>
  </sheetViews>
  <sheetFormatPr defaultColWidth="0" defaultRowHeight="12.75" zeroHeight="1"/>
  <cols>
    <col min="1" max="1" width="4.7109375" style="4" customWidth="1"/>
    <col min="2" max="2" width="2.5703125" style="3" customWidth="1"/>
    <col min="3" max="3" width="42.5703125" style="3" customWidth="1"/>
    <col min="4" max="4" width="16" style="3" customWidth="1"/>
    <col min="5" max="5" width="13.140625" style="3" customWidth="1"/>
    <col min="6" max="6" width="15.7109375" style="3" customWidth="1"/>
    <col min="7" max="7" width="9.28515625" style="3" customWidth="1"/>
    <col min="8" max="16384" width="0" style="3" hidden="1"/>
  </cols>
  <sheetData>
    <row r="1" spans="1:6" ht="18">
      <c r="A1" s="435" t="s">
        <v>282</v>
      </c>
      <c r="B1" s="435"/>
      <c r="C1" s="435"/>
      <c r="D1" s="435"/>
      <c r="E1" s="435"/>
      <c r="F1" s="435"/>
    </row>
    <row r="2" spans="1:6"/>
    <row r="3" spans="1:6" ht="15">
      <c r="B3" s="650" t="s">
        <v>786</v>
      </c>
      <c r="C3" s="650"/>
      <c r="D3" s="650"/>
      <c r="E3" s="650"/>
      <c r="F3" s="650"/>
    </row>
    <row r="4" spans="1:6" ht="8.25" customHeight="1">
      <c r="A4" s="184"/>
      <c r="B4" s="565"/>
      <c r="C4" s="437"/>
      <c r="D4" s="437"/>
      <c r="E4" s="437"/>
      <c r="F4" s="437"/>
    </row>
    <row r="5" spans="1:6" ht="12.75" customHeight="1">
      <c r="A5" s="184"/>
      <c r="B5" s="565" t="s">
        <v>787</v>
      </c>
      <c r="C5" s="565"/>
      <c r="D5" s="565"/>
      <c r="E5" s="565"/>
      <c r="F5" s="565"/>
    </row>
    <row r="6" spans="1:6" ht="27.75" customHeight="1">
      <c r="A6" s="184"/>
      <c r="B6" s="565" t="s">
        <v>788</v>
      </c>
      <c r="C6" s="565"/>
      <c r="D6" s="565"/>
      <c r="E6" s="565"/>
      <c r="F6" s="565"/>
    </row>
    <row r="7" spans="1:6" ht="40.5" customHeight="1">
      <c r="A7" s="184"/>
      <c r="B7" s="565" t="s">
        <v>789</v>
      </c>
      <c r="C7" s="565"/>
      <c r="D7" s="565"/>
      <c r="E7" s="565"/>
      <c r="F7" s="565"/>
    </row>
    <row r="8" spans="1:6" ht="27" customHeight="1">
      <c r="A8" s="184"/>
      <c r="B8" s="565" t="s">
        <v>790</v>
      </c>
      <c r="C8" s="565"/>
      <c r="D8" s="565"/>
      <c r="E8" s="565"/>
      <c r="F8" s="565"/>
    </row>
    <row r="9" spans="1:6" ht="27.75" customHeight="1">
      <c r="A9" s="184"/>
      <c r="B9" s="565" t="s">
        <v>791</v>
      </c>
      <c r="C9" s="565"/>
      <c r="D9" s="565"/>
      <c r="E9" s="565"/>
      <c r="F9" s="565"/>
    </row>
    <row r="10" spans="1:6" ht="40.5" customHeight="1">
      <c r="A10" s="184"/>
      <c r="B10" s="565" t="s">
        <v>792</v>
      </c>
      <c r="C10" s="565"/>
      <c r="D10" s="565"/>
      <c r="E10" s="565"/>
      <c r="F10" s="565"/>
    </row>
    <row r="11" spans="1:6" ht="27" customHeight="1">
      <c r="A11" s="184"/>
      <c r="B11" s="565" t="s">
        <v>793</v>
      </c>
      <c r="C11" s="565"/>
      <c r="D11" s="565"/>
      <c r="E11" s="565"/>
      <c r="F11" s="565"/>
    </row>
    <row r="12" spans="1:6" ht="27" customHeight="1">
      <c r="A12" s="184"/>
      <c r="B12" s="565" t="s">
        <v>794</v>
      </c>
      <c r="C12" s="565"/>
      <c r="D12" s="565"/>
      <c r="E12" s="565"/>
      <c r="F12" s="565"/>
    </row>
    <row r="13" spans="1:6" ht="65.25" customHeight="1">
      <c r="A13" s="184"/>
      <c r="B13" s="565" t="s">
        <v>795</v>
      </c>
      <c r="C13" s="565"/>
      <c r="D13" s="565"/>
      <c r="E13" s="565"/>
      <c r="F13" s="565"/>
    </row>
    <row r="14" spans="1:6" ht="13.5" customHeight="1">
      <c r="A14" s="184"/>
      <c r="B14" s="651" t="s">
        <v>303</v>
      </c>
      <c r="C14" s="651"/>
      <c r="D14" s="651"/>
      <c r="E14" s="651"/>
      <c r="F14" s="651"/>
    </row>
    <row r="15" spans="1:6" ht="13.5" customHeight="1">
      <c r="A15" s="184"/>
      <c r="B15" s="191"/>
      <c r="C15" s="275" t="s">
        <v>796</v>
      </c>
      <c r="D15" s="565" t="s">
        <v>801</v>
      </c>
      <c r="E15" s="565"/>
      <c r="F15" s="191"/>
    </row>
    <row r="16" spans="1:6" ht="13.5" customHeight="1">
      <c r="A16" s="184"/>
      <c r="B16" s="191"/>
      <c r="C16" s="275" t="s">
        <v>797</v>
      </c>
      <c r="D16" s="565" t="s">
        <v>802</v>
      </c>
      <c r="E16" s="565"/>
      <c r="F16" s="191"/>
    </row>
    <row r="17" spans="1:6" ht="13.5" customHeight="1">
      <c r="A17" s="184"/>
      <c r="B17" s="191"/>
      <c r="C17" s="275" t="s">
        <v>798</v>
      </c>
      <c r="D17" s="565" t="s">
        <v>803</v>
      </c>
      <c r="E17" s="565"/>
      <c r="F17" s="191"/>
    </row>
    <row r="18" spans="1:6" ht="12.75" customHeight="1">
      <c r="A18" s="184"/>
      <c r="B18" s="191"/>
      <c r="C18" s="275" t="s">
        <v>799</v>
      </c>
      <c r="D18" s="565" t="s">
        <v>804</v>
      </c>
      <c r="E18" s="565"/>
      <c r="F18" s="191"/>
    </row>
    <row r="19" spans="1:6" ht="18.75" customHeight="1">
      <c r="A19" s="184"/>
      <c r="B19" s="191"/>
      <c r="C19" s="275" t="s">
        <v>800</v>
      </c>
      <c r="D19" s="191"/>
      <c r="E19" s="191"/>
      <c r="F19" s="191"/>
    </row>
    <row r="20" spans="1:6" ht="31.5" customHeight="1">
      <c r="A20" s="184"/>
      <c r="B20" s="565" t="s">
        <v>805</v>
      </c>
      <c r="C20" s="565"/>
      <c r="D20" s="565"/>
      <c r="E20" s="565"/>
      <c r="F20" s="565"/>
    </row>
    <row r="21" spans="1:6" ht="32.25" customHeight="1">
      <c r="A21" s="184"/>
      <c r="B21" s="565" t="s">
        <v>806</v>
      </c>
      <c r="C21" s="565"/>
      <c r="D21" s="565"/>
      <c r="E21" s="565"/>
      <c r="F21" s="565"/>
    </row>
    <row r="22" spans="1:6" ht="39.75" customHeight="1">
      <c r="A22" s="184"/>
      <c r="B22" s="565" t="s">
        <v>807</v>
      </c>
      <c r="C22" s="565"/>
      <c r="D22" s="565"/>
      <c r="E22" s="565"/>
      <c r="F22" s="565"/>
    </row>
    <row r="23" spans="1:6" s="351" customFormat="1" ht="13.5" customHeight="1">
      <c r="A23" s="184"/>
      <c r="B23" s="565"/>
      <c r="C23" s="565"/>
      <c r="D23" s="565"/>
      <c r="E23" s="565"/>
      <c r="F23" s="565"/>
    </row>
    <row r="24" spans="1:6" ht="25.5" customHeight="1">
      <c r="A24" s="184"/>
      <c r="B24" s="565" t="s">
        <v>808</v>
      </c>
      <c r="C24" s="565"/>
      <c r="D24" s="565"/>
      <c r="E24" s="565"/>
      <c r="F24" s="565"/>
    </row>
    <row r="25" spans="1:6" ht="12.75" customHeight="1">
      <c r="A25" s="184"/>
      <c r="B25" s="191"/>
      <c r="C25" s="191"/>
      <c r="D25" s="191"/>
      <c r="E25" s="191"/>
      <c r="F25" s="191"/>
    </row>
    <row r="26" spans="1:6" ht="13.5" customHeight="1">
      <c r="A26" s="184"/>
      <c r="B26" s="452" t="s">
        <v>809</v>
      </c>
      <c r="C26" s="452"/>
      <c r="D26" s="452"/>
      <c r="E26" s="452"/>
      <c r="F26" s="452"/>
    </row>
    <row r="27" spans="1:6" ht="13.5" customHeight="1">
      <c r="A27" s="184"/>
      <c r="B27" s="30"/>
      <c r="C27" s="30"/>
      <c r="D27" s="30"/>
      <c r="E27" s="30"/>
      <c r="F27" s="30"/>
    </row>
    <row r="28" spans="1:6" ht="15">
      <c r="A28" s="184"/>
      <c r="B28" s="656" t="s">
        <v>890</v>
      </c>
      <c r="C28" s="657"/>
      <c r="D28" s="657"/>
      <c r="E28" s="657"/>
      <c r="F28" s="657"/>
    </row>
    <row r="29" spans="1:6">
      <c r="A29" s="184"/>
      <c r="B29" s="658"/>
      <c r="C29" s="658"/>
      <c r="D29" s="658"/>
      <c r="E29" s="658"/>
      <c r="F29" s="658"/>
    </row>
    <row r="30" spans="1:6" ht="43.5" customHeight="1">
      <c r="A30" s="5" t="s">
        <v>254</v>
      </c>
      <c r="B30" s="565" t="s">
        <v>892</v>
      </c>
      <c r="C30" s="565"/>
      <c r="D30" s="565"/>
      <c r="E30" s="565"/>
      <c r="F30" s="565"/>
    </row>
    <row r="31" spans="1:6" ht="27" customHeight="1">
      <c r="A31" s="184"/>
      <c r="B31" s="565" t="s">
        <v>1099</v>
      </c>
      <c r="C31" s="565"/>
      <c r="D31" s="565"/>
      <c r="E31" s="565"/>
      <c r="F31" s="565"/>
    </row>
    <row r="32" spans="1:6">
      <c r="A32" s="184"/>
      <c r="B32" s="565" t="s">
        <v>891</v>
      </c>
      <c r="C32" s="565"/>
      <c r="D32" s="565"/>
      <c r="E32" s="565"/>
      <c r="F32" s="565"/>
    </row>
    <row r="33" spans="1:6" ht="27" customHeight="1">
      <c r="A33" s="184"/>
      <c r="B33" s="565" t="s">
        <v>1097</v>
      </c>
      <c r="C33" s="565"/>
      <c r="D33" s="565"/>
      <c r="E33" s="565"/>
      <c r="F33" s="565"/>
    </row>
    <row r="34" spans="1:6" ht="27" customHeight="1">
      <c r="A34" s="184"/>
      <c r="B34" s="565" t="s">
        <v>1098</v>
      </c>
      <c r="C34" s="565"/>
      <c r="D34" s="565"/>
      <c r="E34" s="565"/>
      <c r="F34" s="565"/>
    </row>
    <row r="35" spans="1:6" ht="13.5" customHeight="1">
      <c r="A35" s="184"/>
      <c r="B35" s="452" t="s">
        <v>829</v>
      </c>
      <c r="C35" s="452"/>
      <c r="D35" s="452"/>
      <c r="E35" s="452"/>
      <c r="F35" s="452"/>
    </row>
    <row r="36" spans="1:6">
      <c r="A36" s="184"/>
      <c r="B36" s="191"/>
      <c r="C36" s="16"/>
      <c r="D36" s="16"/>
      <c r="E36" s="16"/>
      <c r="F36" s="16"/>
    </row>
    <row r="37" spans="1:6" ht="27.75" customHeight="1">
      <c r="A37" s="184"/>
      <c r="B37" s="520"/>
      <c r="C37" s="438"/>
      <c r="D37" s="438"/>
      <c r="E37" s="276" t="s">
        <v>1085</v>
      </c>
      <c r="F37" s="277" t="s">
        <v>1067</v>
      </c>
    </row>
    <row r="38" spans="1:6" ht="27" customHeight="1">
      <c r="A38" s="5"/>
      <c r="B38" s="509" t="s">
        <v>893</v>
      </c>
      <c r="C38" s="508"/>
      <c r="D38" s="508"/>
      <c r="E38" s="278" t="s">
        <v>1152</v>
      </c>
      <c r="F38" s="278"/>
    </row>
    <row r="39" spans="1:6">
      <c r="A39" s="5"/>
      <c r="B39" s="437" t="s">
        <v>810</v>
      </c>
      <c r="C39" s="437"/>
      <c r="D39" s="437"/>
      <c r="E39" s="437"/>
      <c r="F39" s="437"/>
    </row>
    <row r="40" spans="1:6">
      <c r="A40" s="5"/>
      <c r="B40" s="16"/>
      <c r="C40" s="16"/>
      <c r="D40" s="16"/>
      <c r="E40" s="16"/>
      <c r="F40" s="16"/>
    </row>
    <row r="41" spans="1:6">
      <c r="A41" s="42" t="s">
        <v>1152</v>
      </c>
      <c r="B41" s="646" t="s">
        <v>123</v>
      </c>
      <c r="C41" s="646"/>
      <c r="D41" s="26"/>
    </row>
    <row r="42" spans="1:6">
      <c r="A42" s="42"/>
      <c r="B42" s="638" t="s">
        <v>124</v>
      </c>
      <c r="C42" s="638"/>
      <c r="D42" s="26"/>
    </row>
    <row r="43" spans="1:6">
      <c r="A43" s="42"/>
      <c r="B43" s="638" t="s">
        <v>125</v>
      </c>
      <c r="C43" s="638"/>
      <c r="D43" s="26"/>
    </row>
    <row r="44" spans="1:6"/>
    <row r="45" spans="1:6" ht="78.75" customHeight="1">
      <c r="A45" s="5"/>
      <c r="B45" s="640"/>
      <c r="C45" s="641"/>
      <c r="D45" s="642"/>
      <c r="E45" s="179" t="s">
        <v>811</v>
      </c>
      <c r="F45" s="279" t="s">
        <v>812</v>
      </c>
    </row>
    <row r="46" spans="1:6">
      <c r="A46" s="5"/>
      <c r="B46" s="280" t="s">
        <v>283</v>
      </c>
      <c r="C46" s="281"/>
      <c r="D46" s="281"/>
      <c r="E46" s="282"/>
      <c r="F46" s="283"/>
    </row>
    <row r="47" spans="1:6">
      <c r="A47" s="5"/>
      <c r="B47" s="643" t="s">
        <v>284</v>
      </c>
      <c r="C47" s="644"/>
      <c r="D47" s="645"/>
      <c r="E47" s="421">
        <v>2720731</v>
      </c>
      <c r="F47" s="419" t="s">
        <v>1189</v>
      </c>
    </row>
    <row r="48" spans="1:6" ht="26.25" customHeight="1">
      <c r="A48" s="5"/>
      <c r="B48" s="647" t="s">
        <v>813</v>
      </c>
      <c r="C48" s="648"/>
      <c r="D48" s="649"/>
      <c r="E48" s="421">
        <v>977566</v>
      </c>
      <c r="F48" s="419" t="s">
        <v>1189</v>
      </c>
    </row>
    <row r="49" spans="1:6" ht="40.5" customHeight="1">
      <c r="A49" s="5"/>
      <c r="B49" s="626" t="s">
        <v>814</v>
      </c>
      <c r="C49" s="627"/>
      <c r="D49" s="628"/>
      <c r="E49" s="421">
        <v>37991505</v>
      </c>
      <c r="F49" s="421">
        <v>16268505</v>
      </c>
    </row>
    <row r="50" spans="1:6" ht="27.75" customHeight="1">
      <c r="A50" s="5"/>
      <c r="B50" s="647" t="s">
        <v>815</v>
      </c>
      <c r="C50" s="648"/>
      <c r="D50" s="649"/>
      <c r="E50" s="421">
        <v>775511</v>
      </c>
      <c r="F50" s="421">
        <v>712858</v>
      </c>
    </row>
    <row r="51" spans="1:6">
      <c r="A51" s="5"/>
      <c r="B51" s="618" t="s">
        <v>361</v>
      </c>
      <c r="C51" s="619"/>
      <c r="D51" s="620"/>
      <c r="E51" s="422">
        <f>SUM(E47:E50)</f>
        <v>42465313</v>
      </c>
      <c r="F51" s="422">
        <f>SUM(F47:F50)</f>
        <v>16981363</v>
      </c>
    </row>
    <row r="52" spans="1:6">
      <c r="A52" s="5"/>
      <c r="B52" s="280" t="s">
        <v>362</v>
      </c>
      <c r="C52" s="281"/>
      <c r="D52" s="281"/>
      <c r="E52" s="386"/>
      <c r="F52" s="423"/>
    </row>
    <row r="53" spans="1:6">
      <c r="A53" s="5"/>
      <c r="B53" s="647" t="s">
        <v>363</v>
      </c>
      <c r="C53" s="648"/>
      <c r="D53" s="649"/>
      <c r="E53" s="424">
        <v>3423504</v>
      </c>
      <c r="F53" s="424">
        <v>6014472</v>
      </c>
    </row>
    <row r="54" spans="1:6">
      <c r="A54" s="5"/>
      <c r="B54" s="647" t="s">
        <v>565</v>
      </c>
      <c r="C54" s="648"/>
      <c r="D54" s="649"/>
      <c r="E54" s="424">
        <v>1205127</v>
      </c>
      <c r="F54" s="385"/>
    </row>
    <row r="55" spans="1:6" ht="27.75" customHeight="1">
      <c r="A55" s="5"/>
      <c r="B55" s="647" t="s">
        <v>323</v>
      </c>
      <c r="C55" s="648"/>
      <c r="D55" s="649"/>
      <c r="E55" s="420" t="s">
        <v>1189</v>
      </c>
      <c r="F55" s="425">
        <v>634010</v>
      </c>
    </row>
    <row r="56" spans="1:6">
      <c r="A56" s="5"/>
      <c r="B56" s="618" t="s">
        <v>364</v>
      </c>
      <c r="C56" s="619"/>
      <c r="D56" s="620"/>
      <c r="E56" s="422">
        <f>SUM(E53:E55)</f>
        <v>4628631</v>
      </c>
      <c r="F56" s="422">
        <f>SUM(F53,F55)</f>
        <v>6648482</v>
      </c>
    </row>
    <row r="57" spans="1:6">
      <c r="A57" s="5"/>
      <c r="B57" s="618" t="s">
        <v>365</v>
      </c>
      <c r="C57" s="619"/>
      <c r="D57" s="620"/>
      <c r="E57" s="420" t="s">
        <v>1189</v>
      </c>
      <c r="F57" s="424">
        <v>2284773</v>
      </c>
    </row>
    <row r="58" spans="1:6" ht="39.75" customHeight="1">
      <c r="A58" s="5"/>
      <c r="B58" s="439" t="s">
        <v>816</v>
      </c>
      <c r="C58" s="440"/>
      <c r="D58" s="441"/>
      <c r="E58" s="424">
        <v>1317854</v>
      </c>
      <c r="F58" s="424">
        <v>920085</v>
      </c>
    </row>
    <row r="59" spans="1:6">
      <c r="A59" s="5"/>
      <c r="B59" s="618" t="s">
        <v>366</v>
      </c>
      <c r="C59" s="619"/>
      <c r="D59" s="620"/>
      <c r="E59" s="420" t="s">
        <v>1189</v>
      </c>
      <c r="F59" s="420" t="s">
        <v>1189</v>
      </c>
    </row>
    <row r="60" spans="1:6"/>
    <row r="61" spans="1:6" ht="28.5" customHeight="1">
      <c r="A61" s="5" t="s">
        <v>255</v>
      </c>
      <c r="B61" s="546" t="s">
        <v>817</v>
      </c>
      <c r="C61" s="437"/>
      <c r="D61" s="437"/>
      <c r="E61" s="437"/>
      <c r="F61" s="437"/>
    </row>
    <row r="62" spans="1:6" ht="27.75" customHeight="1">
      <c r="A62" s="5"/>
      <c r="B62" s="546" t="s">
        <v>1051</v>
      </c>
      <c r="C62" s="546"/>
      <c r="D62" s="546"/>
      <c r="E62" s="546"/>
      <c r="F62" s="546"/>
    </row>
    <row r="63" spans="1:6" ht="15" customHeight="1">
      <c r="A63" s="5"/>
      <c r="B63" s="625" t="s">
        <v>818</v>
      </c>
      <c r="C63" s="546"/>
      <c r="D63" s="546"/>
      <c r="E63" s="546"/>
      <c r="F63" s="546"/>
    </row>
    <row r="64" spans="1:6" ht="27" customHeight="1">
      <c r="A64" s="5"/>
      <c r="B64" s="437" t="s">
        <v>894</v>
      </c>
      <c r="C64" s="437"/>
      <c r="D64" s="437"/>
      <c r="E64" s="437"/>
      <c r="F64" s="437"/>
    </row>
    <row r="65" spans="1:6" ht="15" customHeight="1">
      <c r="A65" s="5"/>
      <c r="B65" s="452" t="s">
        <v>819</v>
      </c>
      <c r="C65" s="452"/>
      <c r="D65" s="452"/>
      <c r="E65" s="452"/>
      <c r="F65" s="452"/>
    </row>
    <row r="66" spans="1:6" ht="14.25" customHeight="1">
      <c r="A66" s="5"/>
      <c r="B66" s="246"/>
      <c r="C66" s="16"/>
      <c r="D66" s="16"/>
      <c r="E66" s="16"/>
      <c r="F66" s="16"/>
    </row>
    <row r="67" spans="1:6" ht="40.5" customHeight="1">
      <c r="A67" s="5"/>
      <c r="B67" s="349"/>
      <c r="C67" s="350"/>
      <c r="D67" s="347" t="s">
        <v>820</v>
      </c>
      <c r="E67" s="279" t="s">
        <v>1100</v>
      </c>
      <c r="F67" s="279" t="s">
        <v>369</v>
      </c>
    </row>
    <row r="68" spans="1:6" ht="40.5" customHeight="1">
      <c r="A68" s="184"/>
      <c r="B68" s="355" t="s">
        <v>666</v>
      </c>
      <c r="C68" s="356" t="s">
        <v>1101</v>
      </c>
      <c r="D68" s="345">
        <v>408</v>
      </c>
      <c r="E68" s="345">
        <v>1525</v>
      </c>
      <c r="F68" s="345">
        <v>13</v>
      </c>
    </row>
    <row r="69" spans="1:6" ht="27.75" customHeight="1">
      <c r="A69" s="5"/>
      <c r="B69" s="355" t="s">
        <v>667</v>
      </c>
      <c r="C69" s="356" t="s">
        <v>1102</v>
      </c>
      <c r="D69" s="345">
        <v>373</v>
      </c>
      <c r="E69" s="345">
        <v>1223</v>
      </c>
      <c r="F69" s="345">
        <v>9</v>
      </c>
    </row>
    <row r="70" spans="1:6" ht="27.75" customHeight="1">
      <c r="A70" s="5"/>
      <c r="B70" s="355" t="s">
        <v>668</v>
      </c>
      <c r="C70" s="356" t="s">
        <v>1103</v>
      </c>
      <c r="D70" s="345">
        <v>319</v>
      </c>
      <c r="E70" s="345">
        <v>1095</v>
      </c>
      <c r="F70" s="345">
        <v>7</v>
      </c>
    </row>
    <row r="71" spans="1:6" ht="27.75" customHeight="1">
      <c r="A71" s="5"/>
      <c r="B71" s="355" t="s">
        <v>669</v>
      </c>
      <c r="C71" s="356" t="s">
        <v>1104</v>
      </c>
      <c r="D71" s="345">
        <v>319</v>
      </c>
      <c r="E71" s="345">
        <v>1095</v>
      </c>
      <c r="F71" s="345">
        <v>7</v>
      </c>
    </row>
    <row r="72" spans="1:6" ht="40.5" customHeight="1">
      <c r="A72" s="5"/>
      <c r="B72" s="355" t="s">
        <v>670</v>
      </c>
      <c r="C72" s="356" t="s">
        <v>1105</v>
      </c>
      <c r="D72" s="345">
        <v>319</v>
      </c>
      <c r="E72" s="345">
        <v>1094</v>
      </c>
      <c r="F72" s="345">
        <v>7</v>
      </c>
    </row>
    <row r="73" spans="1:6" ht="27.75" customHeight="1">
      <c r="A73" s="5"/>
      <c r="B73" s="355" t="s">
        <v>671</v>
      </c>
      <c r="C73" s="356" t="s">
        <v>1106</v>
      </c>
      <c r="D73" s="345">
        <v>222</v>
      </c>
      <c r="E73" s="345">
        <v>819</v>
      </c>
      <c r="F73" s="345">
        <v>6</v>
      </c>
    </row>
    <row r="74" spans="1:6" ht="40.5" customHeight="1">
      <c r="A74" s="5"/>
      <c r="B74" s="355" t="s">
        <v>672</v>
      </c>
      <c r="C74" s="356" t="s">
        <v>1107</v>
      </c>
      <c r="D74" s="345">
        <v>84</v>
      </c>
      <c r="E74" s="345">
        <v>224</v>
      </c>
      <c r="F74" s="345">
        <v>0</v>
      </c>
    </row>
    <row r="75" spans="1:6" ht="40.5" customHeight="1">
      <c r="A75" s="5"/>
      <c r="B75" s="355" t="s">
        <v>673</v>
      </c>
      <c r="C75" s="356" t="s">
        <v>1108</v>
      </c>
      <c r="D75" s="345">
        <v>101</v>
      </c>
      <c r="E75" s="345">
        <v>304</v>
      </c>
      <c r="F75" s="345">
        <v>0</v>
      </c>
    </row>
    <row r="76" spans="1:6" ht="93" customHeight="1">
      <c r="A76" s="5"/>
      <c r="B76" s="355" t="s">
        <v>821</v>
      </c>
      <c r="C76" s="356" t="s">
        <v>1109</v>
      </c>
      <c r="D76" s="250">
        <v>0.89</v>
      </c>
      <c r="E76" s="250">
        <v>0.88300000000000001</v>
      </c>
      <c r="F76" s="250">
        <v>0.438</v>
      </c>
    </row>
    <row r="77" spans="1:6" ht="66.75" customHeight="1">
      <c r="A77" s="5"/>
      <c r="B77" s="355" t="s">
        <v>822</v>
      </c>
      <c r="C77" s="356" t="s">
        <v>1110</v>
      </c>
      <c r="D77" s="357">
        <v>47583</v>
      </c>
      <c r="E77" s="357">
        <v>47653</v>
      </c>
      <c r="F77" s="357">
        <v>9287</v>
      </c>
    </row>
    <row r="78" spans="1:6" ht="25.5">
      <c r="A78" s="5"/>
      <c r="B78" s="340" t="s">
        <v>823</v>
      </c>
      <c r="C78" s="358" t="s">
        <v>1111</v>
      </c>
      <c r="D78" s="357">
        <v>40288</v>
      </c>
      <c r="E78" s="357">
        <v>39791</v>
      </c>
      <c r="F78" s="357">
        <v>7067</v>
      </c>
    </row>
    <row r="79" spans="1:6" ht="40.5" customHeight="1">
      <c r="A79" s="5"/>
      <c r="B79" s="355" t="s">
        <v>824</v>
      </c>
      <c r="C79" s="356" t="s">
        <v>1112</v>
      </c>
      <c r="D79" s="357">
        <v>4592</v>
      </c>
      <c r="E79" s="357">
        <v>5634</v>
      </c>
      <c r="F79" s="357">
        <v>2340</v>
      </c>
    </row>
    <row r="80" spans="1:6" ht="54.75" customHeight="1">
      <c r="A80" s="5"/>
      <c r="B80" s="355" t="s">
        <v>825</v>
      </c>
      <c r="C80" s="356" t="s">
        <v>1113</v>
      </c>
      <c r="D80" s="357">
        <v>3397</v>
      </c>
      <c r="E80" s="357">
        <v>4402</v>
      </c>
      <c r="F80" s="357">
        <v>1948</v>
      </c>
    </row>
    <row r="81" spans="1:6"/>
    <row r="82" spans="1:6" ht="42.75" customHeight="1">
      <c r="A82" s="5" t="s">
        <v>370</v>
      </c>
      <c r="B82" s="569" t="s">
        <v>826</v>
      </c>
      <c r="C82" s="438"/>
      <c r="D82" s="438"/>
      <c r="E82" s="438"/>
      <c r="F82" s="438"/>
    </row>
    <row r="83" spans="1:6" ht="13.5" customHeight="1">
      <c r="A83" s="5"/>
      <c r="B83" s="438" t="s">
        <v>827</v>
      </c>
      <c r="C83" s="569"/>
      <c r="D83" s="569"/>
      <c r="E83" s="569"/>
      <c r="F83" s="569"/>
    </row>
    <row r="84" spans="1:6" s="8" customFormat="1" ht="24.75" customHeight="1">
      <c r="A84" s="184"/>
      <c r="B84" s="438" t="s">
        <v>828</v>
      </c>
      <c r="C84" s="569"/>
      <c r="D84" s="569"/>
      <c r="E84" s="569"/>
      <c r="F84" s="569"/>
    </row>
    <row r="85" spans="1:6" s="8" customFormat="1" ht="23.25" customHeight="1">
      <c r="A85" s="184"/>
      <c r="B85" s="629" t="s">
        <v>829</v>
      </c>
      <c r="C85" s="603"/>
      <c r="D85" s="603"/>
      <c r="E85" s="603"/>
      <c r="F85" s="603"/>
    </row>
    <row r="86" spans="1:6" ht="38.25">
      <c r="A86" s="5"/>
      <c r="B86" s="349"/>
      <c r="C86" s="350"/>
      <c r="D86" s="279" t="s">
        <v>367</v>
      </c>
      <c r="E86" s="279" t="s">
        <v>368</v>
      </c>
      <c r="F86" s="279" t="s">
        <v>369</v>
      </c>
    </row>
    <row r="87" spans="1:6" ht="66" customHeight="1">
      <c r="A87" s="5"/>
      <c r="B87" s="352" t="s">
        <v>830</v>
      </c>
      <c r="C87" s="356" t="s">
        <v>1114</v>
      </c>
      <c r="D87" s="345">
        <v>87</v>
      </c>
      <c r="E87" s="345">
        <v>419</v>
      </c>
      <c r="F87" s="345">
        <v>2</v>
      </c>
    </row>
    <row r="88" spans="1:6" ht="40.5" customHeight="1">
      <c r="A88" s="5"/>
      <c r="B88" s="352" t="s">
        <v>831</v>
      </c>
      <c r="C88" s="356" t="s">
        <v>1115</v>
      </c>
      <c r="D88" s="359">
        <v>35299</v>
      </c>
      <c r="E88" s="359">
        <v>32273</v>
      </c>
      <c r="F88" s="359">
        <v>7834</v>
      </c>
    </row>
    <row r="89" spans="1:6" ht="40.5" customHeight="1">
      <c r="A89" s="5"/>
      <c r="B89" s="352" t="s">
        <v>832</v>
      </c>
      <c r="C89" s="356" t="s">
        <v>1116</v>
      </c>
      <c r="D89" s="345">
        <v>0</v>
      </c>
      <c r="E89" s="345">
        <v>0</v>
      </c>
      <c r="F89" s="345">
        <v>0</v>
      </c>
    </row>
    <row r="90" spans="1:6" ht="40.5" customHeight="1">
      <c r="A90" s="5"/>
      <c r="B90" s="352" t="s">
        <v>833</v>
      </c>
      <c r="C90" s="356" t="s">
        <v>1117</v>
      </c>
      <c r="D90" s="426" t="s">
        <v>1189</v>
      </c>
      <c r="E90" s="426" t="s">
        <v>1189</v>
      </c>
      <c r="F90" s="426" t="s">
        <v>1189</v>
      </c>
    </row>
    <row r="91" spans="1:6">
      <c r="A91" s="3"/>
    </row>
    <row r="92" spans="1:6" s="198" customFormat="1" ht="27" customHeight="1">
      <c r="A92" s="14"/>
      <c r="B92" s="284"/>
      <c r="C92" s="630" t="s">
        <v>834</v>
      </c>
      <c r="D92" s="631"/>
      <c r="E92" s="631"/>
      <c r="F92" s="631"/>
    </row>
    <row r="93" spans="1:6" s="198" customFormat="1" ht="14.25" customHeight="1">
      <c r="A93" s="14"/>
      <c r="B93" s="284"/>
      <c r="C93" s="285" t="s">
        <v>835</v>
      </c>
      <c r="D93" s="286"/>
      <c r="E93" s="286"/>
      <c r="F93" s="286"/>
    </row>
    <row r="94" spans="1:6" s="198" customFormat="1" ht="13.5" customHeight="1">
      <c r="A94" s="14"/>
      <c r="B94" s="284"/>
      <c r="C94" s="653" t="s">
        <v>1118</v>
      </c>
      <c r="D94" s="653"/>
      <c r="E94" s="653"/>
      <c r="F94" s="653"/>
    </row>
    <row r="95" spans="1:6" s="198" customFormat="1" ht="13.5" customHeight="1">
      <c r="A95" s="348"/>
      <c r="B95" s="284"/>
      <c r="C95" s="653"/>
      <c r="D95" s="653"/>
      <c r="E95" s="653"/>
      <c r="F95" s="653"/>
    </row>
    <row r="96" spans="1:6" s="198" customFormat="1" ht="14.25" customHeight="1">
      <c r="A96" s="14"/>
      <c r="B96" s="284"/>
      <c r="C96" s="652" t="s">
        <v>836</v>
      </c>
      <c r="D96" s="653"/>
      <c r="E96" s="653"/>
      <c r="F96" s="653"/>
    </row>
    <row r="97" spans="1:7" s="198" customFormat="1" ht="14.25" customHeight="1">
      <c r="A97" s="14"/>
      <c r="B97" s="284"/>
      <c r="C97" s="652" t="s">
        <v>837</v>
      </c>
      <c r="D97" s="653"/>
      <c r="E97" s="653"/>
      <c r="F97" s="653"/>
    </row>
    <row r="98" spans="1:7" s="198" customFormat="1" ht="14.25" customHeight="1">
      <c r="A98" s="14"/>
      <c r="B98" s="284"/>
      <c r="C98" s="652" t="s">
        <v>568</v>
      </c>
      <c r="D98" s="652"/>
      <c r="E98" s="652"/>
      <c r="F98" s="652"/>
    </row>
    <row r="99" spans="1:7" s="198" customFormat="1" ht="14.25" customHeight="1">
      <c r="A99" s="14"/>
      <c r="B99" s="284"/>
      <c r="C99" s="652" t="s">
        <v>838</v>
      </c>
      <c r="D99" s="653"/>
      <c r="E99" s="653"/>
      <c r="F99" s="653"/>
    </row>
    <row r="100" spans="1:7" s="198" customFormat="1" ht="14.25" customHeight="1">
      <c r="A100" s="14"/>
      <c r="B100" s="284"/>
      <c r="C100" s="652" t="s">
        <v>839</v>
      </c>
      <c r="D100" s="652"/>
      <c r="E100" s="652"/>
      <c r="F100" s="652"/>
    </row>
    <row r="101" spans="1:7" s="198" customFormat="1" ht="14.25" customHeight="1">
      <c r="A101" s="14"/>
      <c r="B101" s="284"/>
      <c r="C101" s="652" t="s">
        <v>840</v>
      </c>
      <c r="D101" s="652"/>
      <c r="E101" s="652"/>
      <c r="F101" s="652"/>
    </row>
    <row r="102" spans="1:7" s="198" customFormat="1" ht="27.75" customHeight="1">
      <c r="A102" s="14"/>
      <c r="B102" s="284"/>
      <c r="C102" s="652" t="s">
        <v>841</v>
      </c>
      <c r="D102" s="652"/>
      <c r="E102" s="652"/>
      <c r="F102" s="652"/>
    </row>
    <row r="103" spans="1:7" s="198" customFormat="1">
      <c r="A103" s="14"/>
      <c r="B103" s="284"/>
      <c r="C103" s="568" t="s">
        <v>842</v>
      </c>
      <c r="D103" s="568"/>
      <c r="E103" s="568"/>
      <c r="F103" s="568"/>
    </row>
    <row r="104" spans="1:7" s="198" customFormat="1">
      <c r="A104" s="145"/>
      <c r="B104" s="222"/>
      <c r="C104" s="222"/>
      <c r="D104" s="222"/>
      <c r="E104" s="222"/>
      <c r="F104" s="222"/>
    </row>
    <row r="105" spans="1:7" ht="53.25" customHeight="1">
      <c r="A105" s="14" t="s">
        <v>256</v>
      </c>
      <c r="B105" s="623" t="s">
        <v>1068</v>
      </c>
      <c r="C105" s="624"/>
      <c r="D105" s="624"/>
      <c r="E105" s="624"/>
      <c r="F105" s="427">
        <v>346</v>
      </c>
    </row>
    <row r="106" spans="1:7" s="24" customFormat="1" ht="66" customHeight="1">
      <c r="A106" s="287"/>
      <c r="B106" s="621"/>
      <c r="C106" s="621"/>
      <c r="D106" s="621"/>
      <c r="E106" s="621"/>
      <c r="F106" s="622"/>
      <c r="G106" s="222"/>
    </row>
    <row r="107" spans="1:7" s="24" customFormat="1" ht="28.5" customHeight="1">
      <c r="A107" s="659" t="s">
        <v>895</v>
      </c>
      <c r="B107" s="659"/>
      <c r="C107" s="659"/>
      <c r="D107" s="659"/>
      <c r="E107" s="659"/>
      <c r="F107" s="659"/>
      <c r="G107" s="222"/>
    </row>
    <row r="108" spans="1:7" s="24" customFormat="1" ht="27" customHeight="1">
      <c r="A108" s="660" t="s">
        <v>1119</v>
      </c>
      <c r="B108" s="660"/>
      <c r="C108" s="660"/>
      <c r="D108" s="660"/>
      <c r="E108" s="660"/>
      <c r="F108" s="660"/>
      <c r="G108" s="222"/>
    </row>
    <row r="109" spans="1:7" s="24" customFormat="1" ht="54.75" customHeight="1">
      <c r="A109" s="660" t="s">
        <v>1120</v>
      </c>
      <c r="B109" s="659"/>
      <c r="C109" s="659"/>
      <c r="D109" s="659"/>
      <c r="E109" s="659"/>
      <c r="F109" s="659"/>
      <c r="G109" s="222"/>
    </row>
    <row r="110" spans="1:7" s="24" customFormat="1" ht="66" customHeight="1">
      <c r="A110" s="617"/>
      <c r="B110" s="633" t="s">
        <v>631</v>
      </c>
      <c r="C110" s="634"/>
      <c r="D110" s="606" t="s">
        <v>843</v>
      </c>
      <c r="E110" s="606" t="s">
        <v>844</v>
      </c>
      <c r="F110" s="606" t="s">
        <v>632</v>
      </c>
      <c r="G110" s="222"/>
    </row>
    <row r="111" spans="1:7" s="24" customFormat="1" ht="106.5" customHeight="1">
      <c r="A111" s="617"/>
      <c r="B111" s="635"/>
      <c r="C111" s="636"/>
      <c r="D111" s="606"/>
      <c r="E111" s="606"/>
      <c r="F111" s="606"/>
      <c r="G111" s="222"/>
    </row>
    <row r="112" spans="1:7" s="24" customFormat="1" ht="78.75" customHeight="1">
      <c r="A112" s="287"/>
      <c r="B112" s="288" t="s">
        <v>666</v>
      </c>
      <c r="C112" s="360" t="s">
        <v>845</v>
      </c>
      <c r="D112" s="289"/>
      <c r="E112" s="430"/>
      <c r="F112" s="290"/>
      <c r="G112" s="222"/>
    </row>
    <row r="113" spans="1:256" s="24" customFormat="1" ht="54" customHeight="1">
      <c r="A113" s="287"/>
      <c r="B113" s="288" t="s">
        <v>667</v>
      </c>
      <c r="C113" s="361" t="s">
        <v>846</v>
      </c>
      <c r="D113" s="291">
        <v>263</v>
      </c>
      <c r="E113" s="431">
        <v>0.76</v>
      </c>
      <c r="F113" s="292">
        <v>25509</v>
      </c>
      <c r="G113" s="222"/>
    </row>
    <row r="114" spans="1:256" s="24" customFormat="1" ht="13.5" customHeight="1">
      <c r="A114" s="287"/>
      <c r="B114" s="288" t="s">
        <v>668</v>
      </c>
      <c r="C114" s="293" t="s">
        <v>847</v>
      </c>
      <c r="D114" s="291">
        <v>6</v>
      </c>
      <c r="E114" s="431">
        <v>0.02</v>
      </c>
      <c r="F114" s="292">
        <v>8000</v>
      </c>
      <c r="G114" s="222"/>
    </row>
    <row r="115" spans="1:256" s="24" customFormat="1" ht="12.75" customHeight="1">
      <c r="A115" s="287"/>
      <c r="B115" s="288" t="s">
        <v>669</v>
      </c>
      <c r="C115" s="293" t="s">
        <v>848</v>
      </c>
      <c r="D115" s="428" t="s">
        <v>1189</v>
      </c>
      <c r="E115" s="432" t="s">
        <v>1189</v>
      </c>
      <c r="F115" s="429" t="s">
        <v>1189</v>
      </c>
      <c r="G115" s="222"/>
    </row>
    <row r="116" spans="1:256" s="24" customFormat="1" ht="13.5" customHeight="1">
      <c r="A116" s="287"/>
      <c r="B116" s="288" t="s">
        <v>670</v>
      </c>
      <c r="C116" s="293" t="s">
        <v>849</v>
      </c>
      <c r="D116" s="291"/>
      <c r="E116" s="431"/>
      <c r="F116" s="292"/>
      <c r="G116" s="294"/>
      <c r="H116" s="295"/>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2"/>
      <c r="AN116" s="292"/>
      <c r="AO116" s="292"/>
      <c r="AP116" s="292"/>
      <c r="AQ116" s="292"/>
      <c r="AR116" s="292"/>
      <c r="AS116" s="292"/>
      <c r="AT116" s="292"/>
      <c r="AU116" s="292"/>
      <c r="AV116" s="292"/>
      <c r="AW116" s="292"/>
      <c r="AX116" s="292"/>
      <c r="AY116" s="292"/>
      <c r="AZ116" s="292"/>
      <c r="BA116" s="292"/>
      <c r="BB116" s="292"/>
      <c r="BC116" s="292"/>
      <c r="BD116" s="292"/>
      <c r="BE116" s="292"/>
      <c r="BF116" s="292"/>
      <c r="BG116" s="292"/>
      <c r="BH116" s="292"/>
      <c r="BI116" s="292"/>
      <c r="BJ116" s="292"/>
      <c r="BK116" s="292"/>
      <c r="BL116" s="292"/>
      <c r="BM116" s="292"/>
      <c r="BN116" s="292"/>
      <c r="BO116" s="292"/>
      <c r="BP116" s="292"/>
      <c r="BQ116" s="292"/>
      <c r="BR116" s="292"/>
      <c r="BS116" s="292"/>
      <c r="BT116" s="292"/>
      <c r="BU116" s="292"/>
      <c r="BV116" s="292"/>
      <c r="BW116" s="292"/>
      <c r="BX116" s="292"/>
      <c r="BY116" s="292"/>
      <c r="BZ116" s="292"/>
      <c r="CA116" s="292"/>
      <c r="CB116" s="292"/>
      <c r="CC116" s="292"/>
      <c r="CD116" s="292"/>
      <c r="CE116" s="292"/>
      <c r="CF116" s="292"/>
      <c r="CG116" s="292"/>
      <c r="CH116" s="292"/>
      <c r="CI116" s="292"/>
      <c r="CJ116" s="292"/>
      <c r="CK116" s="292"/>
      <c r="CL116" s="292"/>
      <c r="CM116" s="292"/>
      <c r="CN116" s="292"/>
      <c r="CO116" s="292"/>
      <c r="CP116" s="292"/>
      <c r="CQ116" s="292"/>
      <c r="CR116" s="292"/>
      <c r="CS116" s="292"/>
      <c r="CT116" s="292"/>
      <c r="CU116" s="292"/>
      <c r="CV116" s="292"/>
      <c r="CW116" s="292"/>
      <c r="CX116" s="292"/>
      <c r="CY116" s="292"/>
      <c r="CZ116" s="292"/>
      <c r="DA116" s="292"/>
      <c r="DB116" s="292"/>
      <c r="DC116" s="292"/>
      <c r="DD116" s="292"/>
      <c r="DE116" s="292"/>
      <c r="DF116" s="292"/>
      <c r="DG116" s="292"/>
      <c r="DH116" s="292"/>
      <c r="DI116" s="292"/>
      <c r="DJ116" s="292"/>
      <c r="DK116" s="292"/>
      <c r="DL116" s="292"/>
      <c r="DM116" s="292"/>
      <c r="DN116" s="292"/>
      <c r="DO116" s="292"/>
      <c r="DP116" s="292"/>
      <c r="DQ116" s="292"/>
      <c r="DR116" s="292"/>
      <c r="DS116" s="292"/>
      <c r="DT116" s="292"/>
      <c r="DU116" s="292"/>
      <c r="DV116" s="292"/>
      <c r="DW116" s="292"/>
      <c r="DX116" s="292"/>
      <c r="DY116" s="292"/>
      <c r="DZ116" s="292"/>
      <c r="EA116" s="292"/>
      <c r="EB116" s="292"/>
      <c r="EC116" s="292"/>
      <c r="ED116" s="292"/>
      <c r="EE116" s="292"/>
      <c r="EF116" s="292"/>
      <c r="EG116" s="292"/>
      <c r="EH116" s="292"/>
      <c r="EI116" s="292"/>
      <c r="EJ116" s="292"/>
      <c r="EK116" s="292"/>
      <c r="EL116" s="292"/>
      <c r="EM116" s="292"/>
      <c r="EN116" s="292"/>
      <c r="EO116" s="292"/>
      <c r="EP116" s="292"/>
      <c r="EQ116" s="292"/>
      <c r="ER116" s="292"/>
      <c r="ES116" s="292"/>
      <c r="ET116" s="292"/>
      <c r="EU116" s="292"/>
      <c r="EV116" s="292"/>
      <c r="EW116" s="292"/>
      <c r="EX116" s="292"/>
      <c r="EY116" s="292"/>
      <c r="EZ116" s="292"/>
      <c r="FA116" s="292"/>
      <c r="FB116" s="292"/>
      <c r="FC116" s="292"/>
      <c r="FD116" s="292"/>
      <c r="FE116" s="292"/>
      <c r="FF116" s="292"/>
      <c r="FG116" s="292"/>
      <c r="FH116" s="292"/>
      <c r="FI116" s="292"/>
      <c r="FJ116" s="292"/>
      <c r="FK116" s="292"/>
      <c r="FL116" s="292"/>
      <c r="FM116" s="292"/>
      <c r="FN116" s="292"/>
      <c r="FO116" s="292"/>
      <c r="FP116" s="292"/>
      <c r="FQ116" s="292"/>
      <c r="FR116" s="292"/>
      <c r="FS116" s="292"/>
      <c r="FT116" s="292"/>
      <c r="FU116" s="292"/>
      <c r="FV116" s="292"/>
      <c r="FW116" s="292"/>
      <c r="FX116" s="292"/>
      <c r="FY116" s="292"/>
      <c r="FZ116" s="292"/>
      <c r="GA116" s="292"/>
      <c r="GB116" s="292"/>
      <c r="GC116" s="292"/>
      <c r="GD116" s="292"/>
      <c r="GE116" s="292"/>
      <c r="GF116" s="292"/>
      <c r="GG116" s="292"/>
      <c r="GH116" s="292"/>
      <c r="GI116" s="292"/>
      <c r="GJ116" s="292"/>
      <c r="GK116" s="292"/>
      <c r="GL116" s="292"/>
      <c r="GM116" s="292"/>
      <c r="GN116" s="292"/>
      <c r="GO116" s="292"/>
      <c r="GP116" s="292"/>
      <c r="GQ116" s="292"/>
      <c r="GR116" s="292"/>
      <c r="GS116" s="292"/>
      <c r="GT116" s="292"/>
      <c r="GU116" s="292"/>
      <c r="GV116" s="292"/>
      <c r="GW116" s="292"/>
      <c r="GX116" s="292"/>
      <c r="GY116" s="292"/>
      <c r="GZ116" s="292"/>
      <c r="HA116" s="292"/>
      <c r="HB116" s="292"/>
      <c r="HC116" s="292"/>
      <c r="HD116" s="292"/>
      <c r="HE116" s="292"/>
      <c r="HF116" s="292"/>
      <c r="HG116" s="292"/>
      <c r="HH116" s="292"/>
      <c r="HI116" s="292"/>
      <c r="HJ116" s="292"/>
      <c r="HK116" s="292"/>
      <c r="HL116" s="292"/>
      <c r="HM116" s="292"/>
      <c r="HN116" s="292"/>
      <c r="HO116" s="292"/>
      <c r="HP116" s="292"/>
      <c r="HQ116" s="292"/>
      <c r="HR116" s="292"/>
      <c r="HS116" s="292"/>
      <c r="HT116" s="292"/>
      <c r="HU116" s="292"/>
      <c r="HV116" s="292"/>
      <c r="HW116" s="292"/>
      <c r="HX116" s="292"/>
      <c r="HY116" s="292"/>
      <c r="HZ116" s="292"/>
      <c r="IA116" s="292"/>
      <c r="IB116" s="292"/>
      <c r="IC116" s="292"/>
      <c r="ID116" s="292"/>
      <c r="IE116" s="292"/>
      <c r="IF116" s="292"/>
      <c r="IG116" s="292"/>
      <c r="IH116" s="292"/>
      <c r="II116" s="292"/>
      <c r="IJ116" s="292"/>
      <c r="IK116" s="292"/>
      <c r="IL116" s="292"/>
      <c r="IM116" s="292"/>
      <c r="IN116" s="292"/>
      <c r="IO116" s="292"/>
      <c r="IP116" s="292"/>
      <c r="IQ116" s="292"/>
      <c r="IR116" s="292"/>
      <c r="IS116" s="292"/>
      <c r="IT116" s="292"/>
      <c r="IU116" s="292"/>
      <c r="IV116" s="292"/>
    </row>
    <row r="117" spans="1:256">
      <c r="A117" s="5"/>
      <c r="B117" s="23"/>
      <c r="C117" s="23"/>
      <c r="D117" s="23"/>
      <c r="E117" s="23"/>
    </row>
    <row r="118" spans="1:256" ht="18.75" customHeight="1">
      <c r="B118" s="632" t="s">
        <v>850</v>
      </c>
      <c r="C118" s="437"/>
      <c r="D118" s="437"/>
      <c r="E118" s="437"/>
      <c r="F118" s="437"/>
    </row>
    <row r="119" spans="1:256" ht="15" customHeight="1">
      <c r="B119" s="296"/>
      <c r="C119" s="546" t="s">
        <v>851</v>
      </c>
      <c r="D119" s="437"/>
      <c r="E119" s="437"/>
      <c r="F119" s="437"/>
    </row>
    <row r="120" spans="1:256" ht="12" customHeight="1">
      <c r="B120" s="296"/>
      <c r="C120" s="16"/>
      <c r="D120" s="16"/>
      <c r="E120" s="16"/>
      <c r="F120" s="16"/>
    </row>
    <row r="121" spans="1:256" ht="26.25" customHeight="1">
      <c r="A121" s="5" t="s">
        <v>257</v>
      </c>
      <c r="B121" s="437" t="s">
        <v>95</v>
      </c>
      <c r="C121" s="437"/>
      <c r="D121" s="437"/>
      <c r="E121" s="437"/>
      <c r="F121" s="437"/>
    </row>
    <row r="122" spans="1:256" ht="14.25" customHeight="1">
      <c r="A122" s="5"/>
      <c r="B122" s="16"/>
      <c r="C122" s="16"/>
      <c r="D122" s="16"/>
      <c r="E122" s="16"/>
      <c r="F122" s="16"/>
    </row>
    <row r="123" spans="1:256">
      <c r="A123" s="42"/>
      <c r="B123" s="638" t="s">
        <v>304</v>
      </c>
      <c r="C123" s="638"/>
      <c r="D123" s="638"/>
      <c r="E123" s="26"/>
    </row>
    <row r="124" spans="1:256">
      <c r="A124" s="42" t="s">
        <v>1152</v>
      </c>
      <c r="B124" s="638" t="s">
        <v>305</v>
      </c>
      <c r="C124" s="638"/>
      <c r="D124" s="638"/>
      <c r="E124" s="26"/>
    </row>
    <row r="125" spans="1:256">
      <c r="A125" s="42"/>
      <c r="B125" s="638" t="s">
        <v>306</v>
      </c>
      <c r="C125" s="638"/>
      <c r="D125" s="638"/>
      <c r="E125" s="26"/>
    </row>
    <row r="126" spans="1:256"/>
    <row r="127" spans="1:256" ht="40.5" customHeight="1">
      <c r="A127" s="5"/>
      <c r="B127" s="454" t="s">
        <v>852</v>
      </c>
      <c r="C127" s="508"/>
      <c r="D127" s="508"/>
      <c r="E127" s="584"/>
      <c r="F127" s="297">
        <v>65</v>
      </c>
    </row>
    <row r="128" spans="1:256">
      <c r="B128" s="16"/>
      <c r="C128" s="257"/>
      <c r="D128" s="16"/>
      <c r="E128" s="16"/>
      <c r="F128" s="12"/>
    </row>
    <row r="129" spans="1:6" ht="25.5" customHeight="1">
      <c r="A129" s="5"/>
      <c r="B129" s="454" t="s">
        <v>853</v>
      </c>
      <c r="C129" s="508"/>
      <c r="D129" s="508"/>
      <c r="E129" s="584"/>
      <c r="F129" s="298">
        <v>36402</v>
      </c>
    </row>
    <row r="130" spans="1:6">
      <c r="F130" s="299"/>
    </row>
    <row r="131" spans="1:6" ht="26.25" customHeight="1">
      <c r="A131" s="5"/>
      <c r="B131" s="454" t="s">
        <v>854</v>
      </c>
      <c r="C131" s="508"/>
      <c r="D131" s="508"/>
      <c r="E131" s="584"/>
      <c r="F131" s="298">
        <v>2366100</v>
      </c>
    </row>
    <row r="132" spans="1:6" ht="26.25" customHeight="1">
      <c r="A132" s="5"/>
      <c r="B132" s="7"/>
      <c r="C132" s="7"/>
      <c r="D132" s="7"/>
      <c r="E132" s="7"/>
      <c r="F132" s="267"/>
    </row>
    <row r="133" spans="1:6" ht="12.75" customHeight="1">
      <c r="A133" s="5" t="s">
        <v>258</v>
      </c>
      <c r="B133" s="437" t="s">
        <v>576</v>
      </c>
      <c r="C133" s="437"/>
      <c r="D133" s="437"/>
      <c r="E133" s="437"/>
      <c r="F133" s="437"/>
    </row>
    <row r="134" spans="1:6" ht="12.75" customHeight="1">
      <c r="A134" s="5"/>
      <c r="B134" s="16"/>
      <c r="C134" s="16"/>
      <c r="D134" s="16"/>
      <c r="E134" s="16"/>
      <c r="F134" s="16"/>
    </row>
    <row r="135" spans="1:6">
      <c r="A135" s="42"/>
      <c r="B135" s="638" t="s">
        <v>577</v>
      </c>
      <c r="C135" s="639"/>
      <c r="D135" s="639"/>
      <c r="E135" s="12"/>
    </row>
    <row r="136" spans="1:6">
      <c r="A136" s="42"/>
      <c r="B136" s="638" t="s">
        <v>129</v>
      </c>
      <c r="C136" s="639"/>
      <c r="D136" s="639"/>
      <c r="E136" s="12"/>
    </row>
    <row r="137" spans="1:6">
      <c r="A137" s="42" t="s">
        <v>1152</v>
      </c>
      <c r="B137" s="637" t="s">
        <v>445</v>
      </c>
      <c r="C137" s="552"/>
      <c r="D137" s="552"/>
      <c r="E137" s="12"/>
    </row>
    <row r="138" spans="1:6">
      <c r="A138" s="42" t="s">
        <v>1152</v>
      </c>
      <c r="B138" s="637" t="s">
        <v>446</v>
      </c>
      <c r="C138" s="552"/>
      <c r="D138" s="552"/>
      <c r="E138" s="12"/>
    </row>
    <row r="139" spans="1:6">
      <c r="A139" s="42"/>
      <c r="B139" s="543" t="s">
        <v>31</v>
      </c>
      <c r="C139" s="543"/>
      <c r="D139" s="543"/>
      <c r="E139" s="12"/>
    </row>
    <row r="140" spans="1:6">
      <c r="A140" s="5"/>
      <c r="B140" s="566"/>
      <c r="C140" s="566"/>
      <c r="D140" s="566"/>
      <c r="E140" s="8"/>
    </row>
    <row r="141" spans="1:6"/>
    <row r="142" spans="1:6" ht="15.75">
      <c r="B142" s="109" t="s">
        <v>126</v>
      </c>
    </row>
    <row r="143" spans="1:6" ht="12.75" customHeight="1">
      <c r="B143" s="109"/>
    </row>
    <row r="144" spans="1:6">
      <c r="A144" s="5" t="s">
        <v>259</v>
      </c>
      <c r="B144" s="437" t="s">
        <v>545</v>
      </c>
      <c r="C144" s="437"/>
      <c r="D144" s="437"/>
      <c r="E144" s="437"/>
      <c r="F144" s="437"/>
    </row>
    <row r="145" spans="1:6">
      <c r="A145" s="5"/>
      <c r="B145" s="16"/>
      <c r="C145" s="16"/>
      <c r="D145" s="16"/>
      <c r="E145" s="16"/>
      <c r="F145" s="16"/>
    </row>
    <row r="146" spans="1:6">
      <c r="A146" s="42" t="s">
        <v>1152</v>
      </c>
      <c r="B146" s="638" t="s">
        <v>127</v>
      </c>
      <c r="C146" s="639"/>
      <c r="D146" s="639"/>
      <c r="E146" s="12"/>
    </row>
    <row r="147" spans="1:6">
      <c r="A147" s="42"/>
      <c r="B147" s="638" t="s">
        <v>128</v>
      </c>
      <c r="C147" s="639"/>
      <c r="D147" s="639"/>
      <c r="E147" s="12"/>
    </row>
    <row r="148" spans="1:6">
      <c r="A148" s="42"/>
      <c r="B148" s="638" t="s">
        <v>129</v>
      </c>
      <c r="C148" s="639"/>
      <c r="D148" s="639"/>
      <c r="E148" s="12"/>
    </row>
    <row r="149" spans="1:6">
      <c r="A149" s="42"/>
      <c r="B149" s="638" t="s">
        <v>130</v>
      </c>
      <c r="C149" s="639"/>
      <c r="D149" s="639"/>
      <c r="E149" s="12"/>
    </row>
    <row r="150" spans="1:6">
      <c r="A150" s="42"/>
      <c r="B150" s="637" t="s">
        <v>447</v>
      </c>
      <c r="C150" s="552"/>
      <c r="D150" s="552"/>
      <c r="E150" s="12"/>
    </row>
    <row r="151" spans="1:6">
      <c r="A151" s="42"/>
      <c r="B151" s="638" t="s">
        <v>131</v>
      </c>
      <c r="C151" s="639"/>
      <c r="D151" s="639"/>
      <c r="E151" s="12"/>
    </row>
    <row r="152" spans="1:6">
      <c r="A152" s="42"/>
      <c r="B152" s="543" t="s">
        <v>31</v>
      </c>
      <c r="C152" s="543"/>
      <c r="D152" s="543"/>
      <c r="E152" s="12"/>
    </row>
    <row r="153" spans="1:6">
      <c r="A153" s="5"/>
      <c r="B153" s="566"/>
      <c r="C153" s="566"/>
      <c r="D153" s="566"/>
      <c r="E153" s="8"/>
    </row>
    <row r="154" spans="1:6"/>
    <row r="155" spans="1:6">
      <c r="A155" s="5" t="s">
        <v>260</v>
      </c>
      <c r="B155" s="559" t="s">
        <v>132</v>
      </c>
      <c r="C155" s="559"/>
      <c r="D155" s="559"/>
      <c r="E155" s="559"/>
      <c r="F155" s="559"/>
    </row>
    <row r="156" spans="1:6" ht="18.75" customHeight="1">
      <c r="A156" s="5"/>
      <c r="B156" s="300"/>
      <c r="C156" s="25" t="s">
        <v>133</v>
      </c>
      <c r="D156" s="401" t="s">
        <v>1165</v>
      </c>
      <c r="E156" s="237"/>
      <c r="F156" s="301"/>
    </row>
    <row r="157" spans="1:6" ht="22.5" customHeight="1">
      <c r="A157" s="5"/>
      <c r="B157" s="300"/>
      <c r="C157" s="25" t="s">
        <v>134</v>
      </c>
      <c r="D157" s="155"/>
      <c r="E157" s="237"/>
      <c r="F157" s="8"/>
    </row>
    <row r="158" spans="1:6" ht="11.25" customHeight="1">
      <c r="A158" s="5"/>
      <c r="B158" s="300"/>
      <c r="C158" s="25"/>
      <c r="D158" s="243"/>
      <c r="E158" s="237"/>
      <c r="F158" s="8"/>
    </row>
    <row r="159" spans="1:6" ht="12.75" customHeight="1">
      <c r="A159" s="184"/>
      <c r="B159" s="41" t="s">
        <v>1152</v>
      </c>
      <c r="C159" s="543" t="s">
        <v>896</v>
      </c>
      <c r="D159" s="17"/>
      <c r="E159" s="17"/>
      <c r="F159" s="8"/>
    </row>
    <row r="160" spans="1:6">
      <c r="B160" s="17"/>
      <c r="C160" s="543"/>
    </row>
    <row r="161" spans="1:6">
      <c r="B161" s="11"/>
      <c r="C161" s="11"/>
    </row>
    <row r="162" spans="1:6">
      <c r="A162" s="5" t="s">
        <v>261</v>
      </c>
      <c r="B162" s="437" t="s">
        <v>578</v>
      </c>
      <c r="C162" s="437"/>
      <c r="D162" s="437"/>
      <c r="E162" s="437"/>
      <c r="F162" s="437"/>
    </row>
    <row r="163" spans="1:6">
      <c r="A163" s="5"/>
      <c r="B163" s="16"/>
      <c r="C163" s="16"/>
      <c r="D163" s="16"/>
      <c r="E163" s="16"/>
      <c r="F163" s="16"/>
    </row>
    <row r="164" spans="1:6">
      <c r="A164" s="5"/>
      <c r="B164" s="23"/>
      <c r="C164" s="157" t="s">
        <v>855</v>
      </c>
      <c r="D164" s="243"/>
      <c r="E164" s="302"/>
      <c r="F164" s="301"/>
    </row>
    <row r="165" spans="1:6">
      <c r="A165" s="184"/>
      <c r="B165" s="23"/>
      <c r="C165" s="303"/>
      <c r="D165" s="243"/>
      <c r="E165" s="302"/>
      <c r="F165" s="301"/>
    </row>
    <row r="166" spans="1:6">
      <c r="A166" s="5"/>
      <c r="B166" s="493"/>
      <c r="C166" s="493"/>
      <c r="D166" s="304"/>
      <c r="E166" s="96"/>
      <c r="F166" s="301"/>
    </row>
    <row r="167" spans="1:6">
      <c r="A167" s="5"/>
      <c r="B167" s="305"/>
      <c r="C167" s="306" t="s">
        <v>856</v>
      </c>
      <c r="D167" s="26"/>
      <c r="E167" s="26"/>
      <c r="F167" s="301"/>
    </row>
    <row r="168" spans="1:6">
      <c r="A168" s="5"/>
      <c r="B168" s="42" t="s">
        <v>1152</v>
      </c>
      <c r="C168" s="211" t="s">
        <v>343</v>
      </c>
      <c r="D168" s="302"/>
    </row>
    <row r="169" spans="1:6">
      <c r="B169" s="42"/>
      <c r="C169" s="25" t="s">
        <v>344</v>
      </c>
    </row>
    <row r="170" spans="1:6">
      <c r="B170" s="8"/>
      <c r="C170" s="307" t="s">
        <v>857</v>
      </c>
    </row>
    <row r="171" spans="1:6">
      <c r="B171" s="8"/>
      <c r="C171" s="414" t="s">
        <v>1179</v>
      </c>
    </row>
    <row r="172" spans="1:6"/>
    <row r="173" spans="1:6">
      <c r="A173" s="5" t="s">
        <v>262</v>
      </c>
      <c r="B173" s="559" t="s">
        <v>579</v>
      </c>
      <c r="C173" s="559"/>
    </row>
    <row r="174" spans="1:6">
      <c r="A174" s="5"/>
      <c r="B174" s="497" t="s">
        <v>580</v>
      </c>
      <c r="C174" s="497"/>
      <c r="D174" s="410" t="s">
        <v>1168</v>
      </c>
    </row>
    <row r="175" spans="1:6">
      <c r="A175" s="5"/>
      <c r="B175" s="497" t="s">
        <v>581</v>
      </c>
      <c r="C175" s="497"/>
      <c r="D175" s="252">
        <v>4</v>
      </c>
    </row>
    <row r="176" spans="1:6"/>
    <row r="177" spans="1:5" ht="15.75">
      <c r="B177" s="109" t="s">
        <v>64</v>
      </c>
    </row>
    <row r="178" spans="1:5" ht="20.25" customHeight="1">
      <c r="B178" s="308" t="s">
        <v>546</v>
      </c>
    </row>
    <row r="179" spans="1:5">
      <c r="A179" s="5" t="s">
        <v>263</v>
      </c>
      <c r="B179" s="661" t="s">
        <v>65</v>
      </c>
      <c r="C179" s="661"/>
    </row>
    <row r="180" spans="1:5">
      <c r="A180" s="5"/>
      <c r="B180" s="580"/>
      <c r="C180" s="580"/>
      <c r="D180" s="580"/>
    </row>
    <row r="181" spans="1:5">
      <c r="A181" s="42" t="s">
        <v>1152</v>
      </c>
      <c r="B181" s="638" t="s">
        <v>66</v>
      </c>
      <c r="C181" s="638"/>
      <c r="D181" s="639"/>
      <c r="E181" s="26"/>
    </row>
    <row r="182" spans="1:5">
      <c r="A182" s="42" t="s">
        <v>1152</v>
      </c>
      <c r="B182" s="638" t="s">
        <v>67</v>
      </c>
      <c r="C182" s="638"/>
      <c r="D182" s="638"/>
      <c r="E182" s="26"/>
    </row>
    <row r="183" spans="1:5">
      <c r="A183" s="42" t="s">
        <v>1152</v>
      </c>
      <c r="B183" s="638" t="s">
        <v>68</v>
      </c>
      <c r="C183" s="638"/>
      <c r="D183" s="638"/>
      <c r="E183" s="26"/>
    </row>
    <row r="184" spans="1:5">
      <c r="A184" s="42"/>
      <c r="B184" s="638" t="s">
        <v>69</v>
      </c>
      <c r="C184" s="638"/>
      <c r="D184" s="638"/>
      <c r="E184" s="26"/>
    </row>
    <row r="185" spans="1:5">
      <c r="A185" s="42"/>
      <c r="B185" s="638" t="s">
        <v>502</v>
      </c>
      <c r="C185" s="638"/>
      <c r="D185" s="638"/>
      <c r="E185" s="26"/>
    </row>
    <row r="186" spans="1:5">
      <c r="A186" s="42"/>
      <c r="B186" s="638" t="s">
        <v>503</v>
      </c>
      <c r="C186" s="638"/>
      <c r="D186" s="638"/>
      <c r="E186" s="26"/>
    </row>
    <row r="187" spans="1:5">
      <c r="A187" s="42" t="s">
        <v>1152</v>
      </c>
      <c r="B187" s="638" t="s">
        <v>504</v>
      </c>
      <c r="C187" s="638"/>
      <c r="D187" s="638"/>
      <c r="E187" s="26"/>
    </row>
    <row r="188" spans="1:5">
      <c r="A188" s="42" t="s">
        <v>1152</v>
      </c>
      <c r="B188" s="543" t="s">
        <v>31</v>
      </c>
      <c r="C188" s="543"/>
      <c r="D188" s="543"/>
      <c r="E188" s="8"/>
    </row>
    <row r="189" spans="1:5">
      <c r="A189" s="5"/>
      <c r="B189" s="566" t="s">
        <v>1187</v>
      </c>
      <c r="C189" s="566"/>
      <c r="D189" s="566"/>
      <c r="E189" s="8"/>
    </row>
    <row r="190" spans="1:5"/>
    <row r="191" spans="1:5">
      <c r="A191" s="5" t="s">
        <v>264</v>
      </c>
      <c r="B191" s="558" t="s">
        <v>858</v>
      </c>
      <c r="C191" s="558"/>
    </row>
    <row r="192" spans="1:5">
      <c r="A192" s="5"/>
      <c r="B192" s="559"/>
      <c r="C192" s="559"/>
    </row>
    <row r="193" spans="1:6">
      <c r="A193" s="42" t="s">
        <v>1152</v>
      </c>
      <c r="B193" s="638" t="s">
        <v>505</v>
      </c>
      <c r="C193" s="638"/>
      <c r="D193" s="638"/>
      <c r="E193" s="26"/>
    </row>
    <row r="194" spans="1:6">
      <c r="A194" s="42" t="s">
        <v>1152</v>
      </c>
      <c r="B194" s="638" t="s">
        <v>506</v>
      </c>
      <c r="C194" s="638"/>
      <c r="D194" s="638"/>
      <c r="E194" s="26"/>
    </row>
    <row r="195" spans="1:6">
      <c r="A195" s="42" t="s">
        <v>1152</v>
      </c>
      <c r="B195" s="638" t="s">
        <v>507</v>
      </c>
      <c r="C195" s="638"/>
      <c r="D195" s="638"/>
      <c r="E195" s="26"/>
    </row>
    <row r="196" spans="1:6">
      <c r="A196" s="42" t="s">
        <v>1152</v>
      </c>
      <c r="B196" s="638" t="s">
        <v>508</v>
      </c>
      <c r="C196" s="638"/>
      <c r="D196" s="638"/>
      <c r="E196" s="26"/>
    </row>
    <row r="197" spans="1:6">
      <c r="A197" s="42" t="s">
        <v>1152</v>
      </c>
      <c r="B197" s="638" t="s">
        <v>307</v>
      </c>
      <c r="C197" s="638"/>
      <c r="D197" s="638"/>
      <c r="E197" s="26"/>
    </row>
    <row r="198" spans="1:6">
      <c r="A198" s="42"/>
      <c r="B198" s="638" t="s">
        <v>509</v>
      </c>
      <c r="C198" s="638"/>
      <c r="D198" s="638"/>
      <c r="E198" s="26"/>
    </row>
    <row r="199" spans="1:6">
      <c r="A199" s="42"/>
      <c r="B199" s="638" t="s">
        <v>510</v>
      </c>
      <c r="C199" s="638"/>
      <c r="D199" s="638"/>
      <c r="E199" s="26"/>
    </row>
    <row r="200" spans="1:6">
      <c r="A200" s="42" t="s">
        <v>1152</v>
      </c>
      <c r="B200" s="543" t="s">
        <v>31</v>
      </c>
      <c r="C200" s="543"/>
      <c r="D200" s="543"/>
      <c r="E200" s="12"/>
    </row>
    <row r="201" spans="1:6">
      <c r="A201" s="5"/>
      <c r="B201" s="566" t="s">
        <v>1188</v>
      </c>
      <c r="C201" s="566"/>
      <c r="D201" s="566"/>
      <c r="E201" s="8"/>
    </row>
    <row r="202" spans="1:6"/>
    <row r="203" spans="1:6">
      <c r="A203" s="5" t="s">
        <v>265</v>
      </c>
      <c r="B203" s="559" t="s">
        <v>859</v>
      </c>
      <c r="C203" s="559"/>
      <c r="D203" s="559"/>
      <c r="E203" s="559"/>
      <c r="F203" s="559"/>
    </row>
    <row r="204" spans="1:6">
      <c r="A204" s="5"/>
      <c r="B204" s="655"/>
      <c r="C204" s="655"/>
      <c r="D204" s="344" t="s">
        <v>511</v>
      </c>
      <c r="E204" s="344" t="s">
        <v>512</v>
      </c>
    </row>
    <row r="205" spans="1:6">
      <c r="A205" s="5"/>
      <c r="B205" s="654" t="s">
        <v>513</v>
      </c>
      <c r="C205" s="654"/>
      <c r="D205" s="42" t="s">
        <v>1152</v>
      </c>
      <c r="E205" s="42" t="s">
        <v>1152</v>
      </c>
    </row>
    <row r="206" spans="1:6">
      <c r="A206" s="5"/>
      <c r="B206" s="654" t="s">
        <v>514</v>
      </c>
      <c r="C206" s="654"/>
      <c r="D206" s="42"/>
      <c r="E206" s="42"/>
    </row>
    <row r="207" spans="1:6">
      <c r="A207" s="5"/>
      <c r="B207" s="654" t="s">
        <v>515</v>
      </c>
      <c r="C207" s="654"/>
      <c r="D207" s="42" t="s">
        <v>1152</v>
      </c>
      <c r="E207" s="42"/>
    </row>
    <row r="208" spans="1:6">
      <c r="A208" s="5"/>
      <c r="B208" s="654" t="s">
        <v>516</v>
      </c>
      <c r="C208" s="654"/>
      <c r="D208" s="42"/>
      <c r="E208" s="42"/>
    </row>
    <row r="209" spans="1:5">
      <c r="A209" s="5"/>
      <c r="B209" s="654" t="s">
        <v>517</v>
      </c>
      <c r="C209" s="654"/>
      <c r="D209" s="42"/>
      <c r="E209" s="42"/>
    </row>
    <row r="210" spans="1:5">
      <c r="A210" s="5"/>
      <c r="B210" s="654" t="s">
        <v>518</v>
      </c>
      <c r="C210" s="654"/>
      <c r="D210" s="42"/>
      <c r="E210" s="309"/>
    </row>
    <row r="211" spans="1:5">
      <c r="A211" s="5"/>
      <c r="B211" s="654" t="s">
        <v>519</v>
      </c>
      <c r="C211" s="654"/>
      <c r="D211" s="42" t="s">
        <v>1152</v>
      </c>
      <c r="E211" s="42"/>
    </row>
    <row r="212" spans="1:5">
      <c r="A212" s="5"/>
      <c r="B212" s="654" t="s">
        <v>615</v>
      </c>
      <c r="C212" s="654"/>
      <c r="D212" s="42"/>
      <c r="E212" s="42"/>
    </row>
    <row r="213" spans="1:5">
      <c r="A213" s="5"/>
      <c r="B213" s="654" t="s">
        <v>520</v>
      </c>
      <c r="C213" s="654"/>
      <c r="D213" s="42" t="s">
        <v>1152</v>
      </c>
      <c r="E213" s="42"/>
    </row>
    <row r="214" spans="1:5">
      <c r="A214" s="5"/>
      <c r="B214" s="654" t="s">
        <v>521</v>
      </c>
      <c r="C214" s="654"/>
      <c r="D214" s="42"/>
      <c r="E214" s="42"/>
    </row>
    <row r="215" spans="1:5">
      <c r="A215" s="5"/>
      <c r="B215" s="654" t="s">
        <v>522</v>
      </c>
      <c r="C215" s="654"/>
      <c r="D215" s="42"/>
      <c r="E215" s="42" t="s">
        <v>1152</v>
      </c>
    </row>
    <row r="216" spans="1:5"/>
    <row r="217" spans="1:5" ht="50.25" customHeight="1">
      <c r="A217" s="14" t="s">
        <v>397</v>
      </c>
      <c r="B217" s="631" t="s">
        <v>860</v>
      </c>
      <c r="C217" s="631"/>
      <c r="D217" s="631"/>
      <c r="E217" s="631"/>
    </row>
    <row r="218" spans="1:5">
      <c r="B218" s="498"/>
      <c r="C218" s="498"/>
      <c r="D218" s="498"/>
      <c r="E218" s="498"/>
    </row>
    <row r="219" spans="1:5">
      <c r="B219" s="498"/>
      <c r="C219" s="498"/>
      <c r="D219" s="498"/>
      <c r="E219" s="498"/>
    </row>
    <row r="220" spans="1:5">
      <c r="B220" s="498"/>
      <c r="C220" s="498"/>
      <c r="D220" s="498"/>
      <c r="E220" s="498"/>
    </row>
    <row r="221" spans="1:5">
      <c r="B221" s="498"/>
      <c r="C221" s="498"/>
      <c r="D221" s="498"/>
      <c r="E221" s="498"/>
    </row>
    <row r="222" spans="1:5"/>
    <row r="223" spans="1:5">
      <c r="B223" s="501" t="s">
        <v>861</v>
      </c>
      <c r="C223" s="501"/>
      <c r="D223" s="501"/>
      <c r="E223" s="501"/>
    </row>
    <row r="224" spans="1:5">
      <c r="B224" s="220"/>
      <c r="C224" s="220"/>
      <c r="D224" s="220"/>
      <c r="E224" s="220"/>
    </row>
    <row r="225" spans="2:3">
      <c r="B225" s="42"/>
      <c r="C225" s="162" t="s">
        <v>343</v>
      </c>
    </row>
    <row r="226" spans="2:3">
      <c r="B226" s="176"/>
      <c r="C226" s="162" t="s">
        <v>344</v>
      </c>
    </row>
    <row r="227" spans="2:3"/>
    <row r="228" spans="2:3"/>
    <row r="229" spans="2:3"/>
    <row r="230" spans="2:3"/>
    <row r="231" spans="2:3"/>
    <row r="232" spans="2:3"/>
    <row r="233" spans="2:3"/>
    <row r="234" spans="2:3"/>
    <row r="235" spans="2:3"/>
    <row r="236" spans="2:3"/>
    <row r="237" spans="2:3"/>
    <row r="238" spans="2:3"/>
    <row r="239" spans="2:3"/>
  </sheetData>
  <mergeCells count="148">
    <mergeCell ref="B215:C215"/>
    <mergeCell ref="B211:C211"/>
    <mergeCell ref="B208:C208"/>
    <mergeCell ref="B209:C209"/>
    <mergeCell ref="B210:C210"/>
    <mergeCell ref="B153:D153"/>
    <mergeCell ref="B155:F155"/>
    <mergeCell ref="B179:C179"/>
    <mergeCell ref="B191:C191"/>
    <mergeCell ref="B180:D180"/>
    <mergeCell ref="B192:C192"/>
    <mergeCell ref="B181:D181"/>
    <mergeCell ref="B182:D182"/>
    <mergeCell ref="B183:D183"/>
    <mergeCell ref="B188:D188"/>
    <mergeCell ref="B199:D199"/>
    <mergeCell ref="B203:F203"/>
    <mergeCell ref="B200:D200"/>
    <mergeCell ref="B201:D201"/>
    <mergeCell ref="B193:D193"/>
    <mergeCell ref="B194:D194"/>
    <mergeCell ref="B195:D195"/>
    <mergeCell ref="B196:D196"/>
    <mergeCell ref="B213:C213"/>
    <mergeCell ref="B223:E223"/>
    <mergeCell ref="B28:F28"/>
    <mergeCell ref="B29:F29"/>
    <mergeCell ref="B30:F30"/>
    <mergeCell ref="B31:F31"/>
    <mergeCell ref="B32:F32"/>
    <mergeCell ref="B33:F33"/>
    <mergeCell ref="B34:F34"/>
    <mergeCell ref="B35:F35"/>
    <mergeCell ref="A107:F107"/>
    <mergeCell ref="A108:F108"/>
    <mergeCell ref="A109:F109"/>
    <mergeCell ref="C159:C160"/>
    <mergeCell ref="B217:E217"/>
    <mergeCell ref="B218:E221"/>
    <mergeCell ref="B131:E131"/>
    <mergeCell ref="F110:F111"/>
    <mergeCell ref="C96:F96"/>
    <mergeCell ref="C97:F97"/>
    <mergeCell ref="C98:F98"/>
    <mergeCell ref="C100:F100"/>
    <mergeCell ref="C101:F101"/>
    <mergeCell ref="C102:F102"/>
    <mergeCell ref="C94:F95"/>
    <mergeCell ref="B214:C214"/>
    <mergeCell ref="B212:C212"/>
    <mergeCell ref="B205:C205"/>
    <mergeCell ref="B206:C206"/>
    <mergeCell ref="B207:C207"/>
    <mergeCell ref="B204:C204"/>
    <mergeCell ref="B151:D151"/>
    <mergeCell ref="B152:D152"/>
    <mergeCell ref="B173:C173"/>
    <mergeCell ref="B189:D189"/>
    <mergeCell ref="B185:D185"/>
    <mergeCell ref="B186:D186"/>
    <mergeCell ref="B187:D187"/>
    <mergeCell ref="B184:D184"/>
    <mergeCell ref="B174:C174"/>
    <mergeCell ref="B175:C175"/>
    <mergeCell ref="B198:D198"/>
    <mergeCell ref="B166:C166"/>
    <mergeCell ref="B197:D197"/>
    <mergeCell ref="B149:D149"/>
    <mergeCell ref="B150:D150"/>
    <mergeCell ref="B146:D146"/>
    <mergeCell ref="B162:F162"/>
    <mergeCell ref="B83:F83"/>
    <mergeCell ref="B84:F84"/>
    <mergeCell ref="B9:F9"/>
    <mergeCell ref="B10:F10"/>
    <mergeCell ref="B11:F11"/>
    <mergeCell ref="B12:F12"/>
    <mergeCell ref="B13:F13"/>
    <mergeCell ref="B14:F14"/>
    <mergeCell ref="B53:D53"/>
    <mergeCell ref="B54:D54"/>
    <mergeCell ref="B55:D55"/>
    <mergeCell ref="B50:D50"/>
    <mergeCell ref="B51:D51"/>
    <mergeCell ref="B22:F23"/>
    <mergeCell ref="B147:D147"/>
    <mergeCell ref="B148:D148"/>
    <mergeCell ref="B56:D56"/>
    <mergeCell ref="C99:F99"/>
    <mergeCell ref="C119:F119"/>
    <mergeCell ref="B121:F121"/>
    <mergeCell ref="A1:F1"/>
    <mergeCell ref="B45:D45"/>
    <mergeCell ref="B47:D47"/>
    <mergeCell ref="B43:C43"/>
    <mergeCell ref="B39:F39"/>
    <mergeCell ref="B41:C41"/>
    <mergeCell ref="B42:C42"/>
    <mergeCell ref="B48:D48"/>
    <mergeCell ref="B4:F4"/>
    <mergeCell ref="B37:D37"/>
    <mergeCell ref="B38:D38"/>
    <mergeCell ref="B3:F3"/>
    <mergeCell ref="B5:F5"/>
    <mergeCell ref="B6:F6"/>
    <mergeCell ref="B7:F7"/>
    <mergeCell ref="B8:F8"/>
    <mergeCell ref="B118:F118"/>
    <mergeCell ref="B110:C111"/>
    <mergeCell ref="B127:E127"/>
    <mergeCell ref="B140:D140"/>
    <mergeCell ref="B144:F144"/>
    <mergeCell ref="B138:D138"/>
    <mergeCell ref="B139:D139"/>
    <mergeCell ref="B123:D123"/>
    <mergeCell ref="B124:D124"/>
    <mergeCell ref="E110:E111"/>
    <mergeCell ref="D110:D111"/>
    <mergeCell ref="B136:D136"/>
    <mergeCell ref="B137:D137"/>
    <mergeCell ref="B125:D125"/>
    <mergeCell ref="B129:E129"/>
    <mergeCell ref="B133:F133"/>
    <mergeCell ref="B135:D135"/>
    <mergeCell ref="A110:A111"/>
    <mergeCell ref="D15:E15"/>
    <mergeCell ref="D16:E16"/>
    <mergeCell ref="D17:E17"/>
    <mergeCell ref="D18:E18"/>
    <mergeCell ref="B20:F20"/>
    <mergeCell ref="B21:F21"/>
    <mergeCell ref="B24:F24"/>
    <mergeCell ref="B26:F26"/>
    <mergeCell ref="B57:D57"/>
    <mergeCell ref="B58:D58"/>
    <mergeCell ref="B106:F106"/>
    <mergeCell ref="B59:D59"/>
    <mergeCell ref="B61:F61"/>
    <mergeCell ref="B82:F82"/>
    <mergeCell ref="B105:E105"/>
    <mergeCell ref="B62:F62"/>
    <mergeCell ref="B63:F63"/>
    <mergeCell ref="B64:F64"/>
    <mergeCell ref="C103:F103"/>
    <mergeCell ref="B49:D49"/>
    <mergeCell ref="B85:F85"/>
    <mergeCell ref="C92:F92"/>
    <mergeCell ref="B65:F65"/>
  </mergeCells>
  <phoneticPr fontId="0" type="noConversion"/>
  <pageMargins left="0.75" right="0.75" top="1" bottom="1" header="0.5" footer="0.5"/>
  <pageSetup scale="75" orientation="portrait" horizontalDpi="4294967295" verticalDpi="4294967295"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Ruler="0" view="pageLayout" zoomScaleNormal="100" workbookViewId="0">
      <selection activeCell="C6" sqref="C6:I6"/>
    </sheetView>
  </sheetViews>
  <sheetFormatPr defaultColWidth="0" defaultRowHeight="12.75" zeroHeight="1"/>
  <cols>
    <col min="1" max="2" width="3.7109375" style="3" customWidth="1"/>
    <col min="3" max="3" width="10.7109375" style="3" customWidth="1"/>
    <col min="4" max="8" width="9" style="3" customWidth="1"/>
    <col min="9" max="9" width="9.140625" style="3" customWidth="1"/>
    <col min="10" max="10" width="9.7109375" style="3" customWidth="1"/>
    <col min="11" max="11" width="9" style="3" customWidth="1"/>
    <col min="12" max="12" width="9.28515625" style="3" customWidth="1"/>
    <col min="13" max="16384" width="0" style="3" hidden="1"/>
  </cols>
  <sheetData>
    <row r="1" spans="1:17" ht="18">
      <c r="A1" s="435" t="s">
        <v>104</v>
      </c>
      <c r="B1" s="435"/>
      <c r="C1" s="435"/>
      <c r="D1" s="435"/>
      <c r="E1" s="435"/>
      <c r="F1" s="435"/>
      <c r="G1" s="435"/>
      <c r="H1" s="435"/>
      <c r="I1" s="435"/>
      <c r="J1" s="435"/>
      <c r="K1" s="435"/>
    </row>
    <row r="2" spans="1:17"/>
    <row r="3" spans="1:17" ht="42" customHeight="1">
      <c r="A3" s="310" t="s">
        <v>873</v>
      </c>
      <c r="B3" s="683" t="s">
        <v>1063</v>
      </c>
      <c r="C3" s="684"/>
      <c r="D3" s="684"/>
      <c r="E3" s="684"/>
      <c r="F3" s="684"/>
      <c r="G3" s="684"/>
      <c r="H3" s="684"/>
      <c r="I3" s="684"/>
      <c r="J3" s="684"/>
      <c r="K3" s="684"/>
    </row>
    <row r="4" spans="1:17" ht="66.75" customHeight="1">
      <c r="B4" s="676" t="s">
        <v>531</v>
      </c>
      <c r="C4" s="677"/>
      <c r="D4" s="677"/>
      <c r="E4" s="677"/>
      <c r="F4" s="677"/>
      <c r="G4" s="677"/>
      <c r="H4" s="677"/>
      <c r="I4" s="677"/>
      <c r="J4" s="677"/>
      <c r="K4" s="678"/>
    </row>
    <row r="5" spans="1:17" s="311" customFormat="1">
      <c r="B5" s="362"/>
      <c r="C5" s="363"/>
      <c r="D5" s="364"/>
      <c r="E5" s="364"/>
      <c r="F5" s="364"/>
      <c r="G5" s="364"/>
      <c r="H5" s="364"/>
      <c r="I5" s="365"/>
      <c r="J5" s="362" t="s">
        <v>566</v>
      </c>
      <c r="K5" s="362" t="s">
        <v>567</v>
      </c>
    </row>
    <row r="6" spans="1:17" s="312" customFormat="1" ht="117" customHeight="1">
      <c r="B6" s="140" t="s">
        <v>666</v>
      </c>
      <c r="C6" s="682" t="s">
        <v>862</v>
      </c>
      <c r="D6" s="682"/>
      <c r="E6" s="682"/>
      <c r="F6" s="682"/>
      <c r="G6" s="682"/>
      <c r="H6" s="682"/>
      <c r="I6" s="682"/>
      <c r="J6" s="140" t="s">
        <v>568</v>
      </c>
      <c r="K6" s="140" t="s">
        <v>569</v>
      </c>
    </row>
    <row r="7" spans="1:17" s="312" customFormat="1" ht="106.5" customHeight="1">
      <c r="B7" s="140" t="s">
        <v>667</v>
      </c>
      <c r="C7" s="682" t="s">
        <v>863</v>
      </c>
      <c r="D7" s="682"/>
      <c r="E7" s="682"/>
      <c r="F7" s="682"/>
      <c r="G7" s="682"/>
      <c r="H7" s="682"/>
      <c r="I7" s="682"/>
      <c r="J7" s="140" t="s">
        <v>568</v>
      </c>
      <c r="K7" s="140" t="s">
        <v>319</v>
      </c>
    </row>
    <row r="8" spans="1:17" s="312" customFormat="1" ht="27.75" customHeight="1">
      <c r="B8" s="140" t="s">
        <v>668</v>
      </c>
      <c r="C8" s="662" t="s">
        <v>864</v>
      </c>
      <c r="D8" s="662"/>
      <c r="E8" s="662"/>
      <c r="F8" s="662"/>
      <c r="G8" s="662"/>
      <c r="H8" s="662"/>
      <c r="I8" s="662"/>
      <c r="J8" s="140" t="s">
        <v>568</v>
      </c>
      <c r="K8" s="140" t="s">
        <v>570</v>
      </c>
    </row>
    <row r="9" spans="1:17" s="312" customFormat="1" ht="39.75" customHeight="1">
      <c r="B9" s="140" t="s">
        <v>669</v>
      </c>
      <c r="C9" s="662" t="s">
        <v>865</v>
      </c>
      <c r="D9" s="662"/>
      <c r="E9" s="662"/>
      <c r="F9" s="662"/>
      <c r="G9" s="662"/>
      <c r="H9" s="662"/>
      <c r="I9" s="662"/>
      <c r="J9" s="140" t="s">
        <v>568</v>
      </c>
      <c r="K9" s="140" t="s">
        <v>568</v>
      </c>
    </row>
    <row r="10" spans="1:17" s="312" customFormat="1">
      <c r="B10" s="140" t="s">
        <v>670</v>
      </c>
      <c r="C10" s="662" t="s">
        <v>866</v>
      </c>
      <c r="D10" s="662"/>
      <c r="E10" s="662"/>
      <c r="F10" s="662"/>
      <c r="G10" s="662"/>
      <c r="H10" s="662"/>
      <c r="I10" s="662"/>
      <c r="J10" s="140" t="s">
        <v>570</v>
      </c>
      <c r="K10" s="140" t="s">
        <v>568</v>
      </c>
    </row>
    <row r="11" spans="1:17" s="312" customFormat="1">
      <c r="B11" s="140" t="s">
        <v>671</v>
      </c>
      <c r="C11" s="662" t="s">
        <v>867</v>
      </c>
      <c r="D11" s="662"/>
      <c r="E11" s="662"/>
      <c r="F11" s="662"/>
      <c r="G11" s="662"/>
      <c r="H11" s="662"/>
      <c r="I11" s="662"/>
      <c r="J11" s="140" t="s">
        <v>568</v>
      </c>
      <c r="K11" s="140" t="s">
        <v>568</v>
      </c>
    </row>
    <row r="12" spans="1:17" s="312" customFormat="1">
      <c r="B12" s="140" t="s">
        <v>672</v>
      </c>
      <c r="C12" s="662" t="s">
        <v>868</v>
      </c>
      <c r="D12" s="662"/>
      <c r="E12" s="662"/>
      <c r="F12" s="662"/>
      <c r="G12" s="662"/>
      <c r="H12" s="662"/>
      <c r="I12" s="662"/>
      <c r="J12" s="140" t="s">
        <v>568</v>
      </c>
      <c r="K12" s="140" t="s">
        <v>570</v>
      </c>
    </row>
    <row r="13" spans="1:17" ht="12.75" customHeight="1">
      <c r="B13" s="313"/>
      <c r="C13" s="313"/>
      <c r="D13" s="313"/>
      <c r="E13" s="313"/>
      <c r="F13" s="313"/>
      <c r="G13" s="313"/>
      <c r="H13" s="313"/>
      <c r="I13" s="313"/>
      <c r="J13" s="313"/>
      <c r="K13" s="313"/>
      <c r="Q13" s="314"/>
    </row>
    <row r="14" spans="1:17" s="198" customFormat="1" ht="27" customHeight="1">
      <c r="B14" s="679" t="s">
        <v>1121</v>
      </c>
      <c r="C14" s="680"/>
      <c r="D14" s="680"/>
      <c r="E14" s="680"/>
      <c r="F14" s="680"/>
      <c r="G14" s="680"/>
      <c r="H14" s="680"/>
      <c r="I14" s="680"/>
      <c r="J14" s="680"/>
      <c r="K14" s="680"/>
    </row>
    <row r="15" spans="1:17" s="198" customFormat="1" ht="55.5" customHeight="1">
      <c r="B15" s="679" t="s">
        <v>1122</v>
      </c>
      <c r="C15" s="680"/>
      <c r="D15" s="680"/>
      <c r="E15" s="680"/>
      <c r="F15" s="680"/>
      <c r="G15" s="680"/>
      <c r="H15" s="680"/>
      <c r="I15" s="680"/>
      <c r="J15" s="680"/>
      <c r="K15" s="680"/>
    </row>
    <row r="16" spans="1:17" ht="27.75" customHeight="1">
      <c r="B16" s="679" t="s">
        <v>1123</v>
      </c>
      <c r="C16" s="679"/>
      <c r="D16" s="679"/>
      <c r="E16" s="679"/>
      <c r="F16" s="679"/>
      <c r="G16" s="679"/>
      <c r="H16" s="679"/>
      <c r="I16" s="679"/>
      <c r="J16" s="679"/>
      <c r="K16" s="679"/>
    </row>
    <row r="17" spans="1:11" ht="81" customHeight="1">
      <c r="B17" s="679" t="s">
        <v>1124</v>
      </c>
      <c r="C17" s="680"/>
      <c r="D17" s="680"/>
      <c r="E17" s="680"/>
      <c r="F17" s="680"/>
      <c r="G17" s="680"/>
      <c r="H17" s="680"/>
      <c r="I17" s="680"/>
      <c r="J17" s="680"/>
      <c r="K17" s="680"/>
    </row>
    <row r="18" spans="1:11" ht="26.25" customHeight="1">
      <c r="B18" s="681" t="s">
        <v>1125</v>
      </c>
      <c r="C18" s="437"/>
      <c r="D18" s="437"/>
      <c r="E18" s="437"/>
      <c r="F18" s="437"/>
      <c r="G18" s="437"/>
      <c r="H18" s="437"/>
      <c r="I18" s="437"/>
      <c r="J18" s="437"/>
      <c r="K18" s="437"/>
    </row>
    <row r="19" spans="1:11">
      <c r="C19" s="124"/>
      <c r="D19" s="124"/>
      <c r="E19" s="124"/>
      <c r="F19" s="124"/>
      <c r="G19" s="124"/>
      <c r="H19" s="124"/>
      <c r="I19" s="124"/>
      <c r="J19" s="124"/>
      <c r="K19" s="124"/>
    </row>
    <row r="20" spans="1:11">
      <c r="A20" s="27" t="s">
        <v>873</v>
      </c>
      <c r="B20" s="640"/>
      <c r="C20" s="641"/>
      <c r="D20" s="641"/>
      <c r="E20" s="641"/>
      <c r="F20" s="641"/>
      <c r="G20" s="641"/>
      <c r="H20" s="642"/>
      <c r="I20" s="344" t="s">
        <v>105</v>
      </c>
      <c r="J20" s="344" t="s">
        <v>106</v>
      </c>
      <c r="K20" s="344" t="s">
        <v>187</v>
      </c>
    </row>
    <row r="21" spans="1:11">
      <c r="A21" s="27"/>
      <c r="B21" s="315" t="s">
        <v>666</v>
      </c>
      <c r="C21" s="440" t="s">
        <v>107</v>
      </c>
      <c r="D21" s="440"/>
      <c r="E21" s="440"/>
      <c r="F21" s="440"/>
      <c r="G21" s="440"/>
      <c r="H21" s="441"/>
      <c r="I21" s="42">
        <v>154</v>
      </c>
      <c r="J21" s="42">
        <v>35</v>
      </c>
      <c r="K21" s="42">
        <v>189</v>
      </c>
    </row>
    <row r="22" spans="1:11">
      <c r="A22" s="27"/>
      <c r="B22" s="315" t="s">
        <v>667</v>
      </c>
      <c r="C22" s="440" t="s">
        <v>108</v>
      </c>
      <c r="D22" s="440"/>
      <c r="E22" s="440"/>
      <c r="F22" s="440"/>
      <c r="G22" s="440"/>
      <c r="H22" s="441"/>
      <c r="I22" s="42">
        <v>26</v>
      </c>
      <c r="J22" s="42">
        <v>2</v>
      </c>
      <c r="K22" s="42">
        <v>28</v>
      </c>
    </row>
    <row r="23" spans="1:11">
      <c r="A23" s="27"/>
      <c r="B23" s="315" t="s">
        <v>668</v>
      </c>
      <c r="C23" s="440" t="s">
        <v>109</v>
      </c>
      <c r="D23" s="440"/>
      <c r="E23" s="440"/>
      <c r="F23" s="440"/>
      <c r="G23" s="440"/>
      <c r="H23" s="441"/>
      <c r="I23" s="42">
        <v>81</v>
      </c>
      <c r="J23" s="42">
        <v>18</v>
      </c>
      <c r="K23" s="42">
        <v>99</v>
      </c>
    </row>
    <row r="24" spans="1:11">
      <c r="A24" s="27"/>
      <c r="B24" s="315" t="s">
        <v>669</v>
      </c>
      <c r="C24" s="440" t="s">
        <v>110</v>
      </c>
      <c r="D24" s="440"/>
      <c r="E24" s="440"/>
      <c r="F24" s="440"/>
      <c r="G24" s="440"/>
      <c r="H24" s="441"/>
      <c r="I24" s="42">
        <v>73</v>
      </c>
      <c r="J24" s="42">
        <v>16</v>
      </c>
      <c r="K24" s="42">
        <v>89</v>
      </c>
    </row>
    <row r="25" spans="1:11" ht="14.25" customHeight="1">
      <c r="A25" s="27"/>
      <c r="B25" s="315" t="s">
        <v>670</v>
      </c>
      <c r="C25" s="440" t="s">
        <v>111</v>
      </c>
      <c r="D25" s="440"/>
      <c r="E25" s="440"/>
      <c r="F25" s="440"/>
      <c r="G25" s="440"/>
      <c r="H25" s="441"/>
      <c r="I25" s="42">
        <v>1</v>
      </c>
      <c r="J25" s="42">
        <v>1</v>
      </c>
      <c r="K25" s="42">
        <v>2</v>
      </c>
    </row>
    <row r="26" spans="1:11" ht="12" customHeight="1">
      <c r="A26" s="27"/>
      <c r="B26" s="315" t="s">
        <v>671</v>
      </c>
      <c r="C26" s="667" t="s">
        <v>96</v>
      </c>
      <c r="D26" s="667"/>
      <c r="E26" s="667"/>
      <c r="F26" s="667"/>
      <c r="G26" s="667"/>
      <c r="H26" s="668"/>
      <c r="I26" s="42">
        <v>140</v>
      </c>
      <c r="J26" s="42">
        <v>10</v>
      </c>
      <c r="K26" s="42">
        <v>150</v>
      </c>
    </row>
    <row r="27" spans="1:11" ht="26.25" customHeight="1">
      <c r="A27" s="27"/>
      <c r="B27" s="315" t="s">
        <v>672</v>
      </c>
      <c r="C27" s="440" t="s">
        <v>869</v>
      </c>
      <c r="D27" s="440"/>
      <c r="E27" s="440"/>
      <c r="F27" s="440"/>
      <c r="G27" s="440"/>
      <c r="H27" s="441"/>
      <c r="I27" s="42">
        <v>13</v>
      </c>
      <c r="J27" s="42">
        <v>10</v>
      </c>
      <c r="K27" s="42">
        <v>23</v>
      </c>
    </row>
    <row r="28" spans="1:11">
      <c r="A28" s="27"/>
      <c r="B28" s="315" t="s">
        <v>673</v>
      </c>
      <c r="C28" s="440" t="s">
        <v>870</v>
      </c>
      <c r="D28" s="440"/>
      <c r="E28" s="440"/>
      <c r="F28" s="440"/>
      <c r="G28" s="440"/>
      <c r="H28" s="441"/>
      <c r="I28" s="42">
        <v>1</v>
      </c>
      <c r="J28" s="42">
        <v>11</v>
      </c>
      <c r="K28" s="42">
        <v>12</v>
      </c>
    </row>
    <row r="29" spans="1:11" ht="25.5" customHeight="1">
      <c r="A29" s="27"/>
      <c r="B29" s="315" t="s">
        <v>821</v>
      </c>
      <c r="C29" s="440" t="s">
        <v>872</v>
      </c>
      <c r="D29" s="440"/>
      <c r="E29" s="440"/>
      <c r="F29" s="440"/>
      <c r="G29" s="440"/>
      <c r="H29" s="441"/>
      <c r="I29" s="42">
        <v>0</v>
      </c>
      <c r="J29" s="42">
        <v>4</v>
      </c>
      <c r="K29" s="42">
        <v>4</v>
      </c>
    </row>
    <row r="30" spans="1:11" ht="25.5" customHeight="1">
      <c r="A30" s="27"/>
      <c r="B30" s="315" t="s">
        <v>822</v>
      </c>
      <c r="C30" s="668" t="s">
        <v>871</v>
      </c>
      <c r="D30" s="496"/>
      <c r="E30" s="496"/>
      <c r="F30" s="496"/>
      <c r="G30" s="496"/>
      <c r="H30" s="496"/>
      <c r="I30" s="316"/>
      <c r="J30" s="316"/>
      <c r="K30" s="42"/>
    </row>
    <row r="31" spans="1:11" ht="10.5" customHeight="1"/>
    <row r="32" spans="1:11">
      <c r="A32" s="27" t="s">
        <v>874</v>
      </c>
      <c r="B32" s="558" t="s">
        <v>122</v>
      </c>
      <c r="C32" s="559"/>
      <c r="D32" s="559"/>
      <c r="E32" s="559"/>
      <c r="F32" s="559"/>
      <c r="G32" s="559"/>
      <c r="H32" s="559"/>
      <c r="I32" s="559"/>
      <c r="J32" s="559"/>
      <c r="K32" s="559"/>
    </row>
    <row r="33" spans="1:11" ht="54.75" customHeight="1">
      <c r="B33" s="437" t="s">
        <v>1064</v>
      </c>
      <c r="C33" s="437"/>
      <c r="D33" s="437"/>
      <c r="E33" s="437"/>
      <c r="F33" s="437"/>
      <c r="G33" s="437"/>
      <c r="H33" s="437"/>
      <c r="I33" s="437"/>
      <c r="J33" s="437"/>
      <c r="K33" s="437"/>
    </row>
    <row r="34" spans="1:11" ht="12.75" customHeight="1">
      <c r="B34" s="672" t="s">
        <v>897</v>
      </c>
      <c r="C34" s="672"/>
      <c r="D34" s="672"/>
      <c r="E34" s="672"/>
      <c r="F34" s="672"/>
      <c r="G34" s="672"/>
      <c r="H34" s="672"/>
      <c r="I34" s="672"/>
      <c r="J34" s="672"/>
      <c r="K34" s="672"/>
    </row>
    <row r="35" spans="1:11" ht="11.25" customHeight="1">
      <c r="B35" s="16"/>
      <c r="C35" s="16"/>
      <c r="D35" s="16"/>
      <c r="E35" s="16"/>
      <c r="F35" s="16"/>
      <c r="G35" s="16"/>
      <c r="H35" s="16"/>
      <c r="I35" s="16"/>
      <c r="J35" s="16"/>
      <c r="K35" s="16"/>
    </row>
    <row r="36" spans="1:11" s="308" customFormat="1">
      <c r="A36" s="310"/>
      <c r="B36" s="664" t="s">
        <v>1088</v>
      </c>
      <c r="C36" s="664"/>
      <c r="D36" s="664"/>
      <c r="E36" s="664"/>
      <c r="F36" s="664"/>
      <c r="G36" s="686">
        <v>9.3000000000000007</v>
      </c>
      <c r="H36" s="317" t="s">
        <v>135</v>
      </c>
      <c r="I36" s="318" t="s">
        <v>571</v>
      </c>
      <c r="J36" s="319">
        <v>1543.7</v>
      </c>
      <c r="K36" s="318" t="s">
        <v>572</v>
      </c>
    </row>
    <row r="37" spans="1:11" s="308" customFormat="1">
      <c r="I37" s="320" t="s">
        <v>573</v>
      </c>
      <c r="J37" s="319">
        <v>165.7</v>
      </c>
      <c r="K37" s="318" t="s">
        <v>136</v>
      </c>
    </row>
    <row r="38" spans="1:11" ht="16.5" customHeight="1">
      <c r="A38" s="310" t="s">
        <v>878</v>
      </c>
      <c r="B38" s="558" t="s">
        <v>112</v>
      </c>
      <c r="C38" s="559"/>
      <c r="D38" s="559"/>
      <c r="E38" s="559"/>
      <c r="F38" s="559"/>
      <c r="G38" s="559"/>
      <c r="H38" s="559"/>
      <c r="I38" s="559"/>
      <c r="J38" s="559"/>
      <c r="K38" s="559"/>
    </row>
    <row r="39" spans="1:11" ht="27" customHeight="1">
      <c r="A39" s="27"/>
      <c r="B39" s="437" t="s">
        <v>1065</v>
      </c>
      <c r="C39" s="437"/>
      <c r="D39" s="437"/>
      <c r="E39" s="437"/>
      <c r="F39" s="437"/>
      <c r="G39" s="437"/>
      <c r="H39" s="437"/>
      <c r="I39" s="437"/>
      <c r="J39" s="437"/>
      <c r="K39" s="437"/>
    </row>
    <row r="40" spans="1:11" ht="27" customHeight="1">
      <c r="A40" s="27"/>
      <c r="B40" s="452" t="s">
        <v>875</v>
      </c>
      <c r="C40" s="437"/>
      <c r="D40" s="437"/>
      <c r="E40" s="437"/>
      <c r="F40" s="437"/>
      <c r="G40" s="437"/>
      <c r="H40" s="437"/>
      <c r="I40" s="437"/>
      <c r="J40" s="437"/>
      <c r="K40" s="437"/>
    </row>
    <row r="41" spans="1:11" ht="118.5" customHeight="1">
      <c r="A41" s="27"/>
      <c r="B41" s="671" t="s">
        <v>876</v>
      </c>
      <c r="C41" s="437"/>
      <c r="D41" s="437"/>
      <c r="E41" s="437"/>
      <c r="F41" s="437"/>
      <c r="G41" s="437"/>
      <c r="H41" s="437"/>
      <c r="I41" s="437"/>
      <c r="J41" s="437"/>
      <c r="K41" s="437"/>
    </row>
    <row r="42" spans="1:11" ht="92.25" customHeight="1">
      <c r="A42" s="27"/>
      <c r="B42" s="671" t="s">
        <v>877</v>
      </c>
      <c r="C42" s="437"/>
      <c r="D42" s="437"/>
      <c r="E42" s="437"/>
      <c r="F42" s="437"/>
      <c r="G42" s="437"/>
      <c r="H42" s="437"/>
      <c r="I42" s="437"/>
      <c r="J42" s="437"/>
      <c r="K42" s="437"/>
    </row>
    <row r="43" spans="1:11" ht="68.25" customHeight="1">
      <c r="A43" s="27"/>
      <c r="B43" s="437" t="s">
        <v>1086</v>
      </c>
      <c r="C43" s="437"/>
      <c r="D43" s="437"/>
      <c r="E43" s="437"/>
      <c r="F43" s="437"/>
      <c r="G43" s="437"/>
      <c r="H43" s="437"/>
      <c r="I43" s="437"/>
      <c r="J43" s="437"/>
      <c r="K43" s="437"/>
    </row>
    <row r="44" spans="1:11">
      <c r="A44" s="27"/>
      <c r="B44" s="321"/>
      <c r="C44" s="321"/>
      <c r="D44" s="321"/>
      <c r="E44" s="321"/>
      <c r="F44" s="321"/>
      <c r="G44" s="321"/>
      <c r="H44" s="321"/>
      <c r="I44" s="321"/>
      <c r="J44" s="321"/>
      <c r="K44" s="321"/>
    </row>
    <row r="45" spans="1:11">
      <c r="A45" s="27"/>
      <c r="B45" s="665" t="s">
        <v>301</v>
      </c>
      <c r="C45" s="666"/>
      <c r="D45" s="666"/>
      <c r="E45" s="666"/>
      <c r="F45" s="666"/>
      <c r="G45" s="666"/>
      <c r="H45" s="666"/>
      <c r="I45" s="666"/>
      <c r="J45" s="666"/>
      <c r="K45" s="666"/>
    </row>
    <row r="46" spans="1:11"/>
    <row r="47" spans="1:11">
      <c r="A47" s="27"/>
      <c r="B47" s="663" t="s">
        <v>302</v>
      </c>
      <c r="C47" s="663"/>
      <c r="D47" s="663"/>
      <c r="E47" s="663"/>
      <c r="F47" s="663"/>
      <c r="G47" s="663"/>
      <c r="H47" s="663"/>
      <c r="I47" s="663"/>
      <c r="J47" s="663"/>
      <c r="K47" s="663"/>
    </row>
    <row r="48" spans="1:11" ht="12.75" customHeight="1">
      <c r="A48" s="27"/>
      <c r="B48" s="669"/>
      <c r="C48" s="670"/>
      <c r="D48" s="322" t="s">
        <v>114</v>
      </c>
      <c r="E48" s="322" t="s">
        <v>115</v>
      </c>
      <c r="F48" s="322" t="s">
        <v>116</v>
      </c>
      <c r="G48" s="322" t="s">
        <v>117</v>
      </c>
      <c r="H48" s="322" t="s">
        <v>118</v>
      </c>
      <c r="I48" s="322" t="s">
        <v>119</v>
      </c>
      <c r="J48" s="322" t="s">
        <v>120</v>
      </c>
      <c r="K48" s="322" t="s">
        <v>187</v>
      </c>
    </row>
    <row r="49" spans="1:11" ht="26.25" customHeight="1">
      <c r="A49" s="27"/>
      <c r="B49" s="673" t="s">
        <v>113</v>
      </c>
      <c r="C49" s="674"/>
      <c r="D49" s="42">
        <v>114</v>
      </c>
      <c r="E49" s="42">
        <v>214</v>
      </c>
      <c r="F49" s="42">
        <v>66</v>
      </c>
      <c r="G49" s="42">
        <v>13</v>
      </c>
      <c r="H49" s="42">
        <v>2</v>
      </c>
      <c r="I49" s="42">
        <v>0</v>
      </c>
      <c r="J49" s="42">
        <v>0</v>
      </c>
      <c r="K49" s="42">
        <f>SUM(D49:J49)</f>
        <v>409</v>
      </c>
    </row>
    <row r="50" spans="1:11">
      <c r="B50" s="675"/>
      <c r="C50" s="675"/>
    </row>
    <row r="51" spans="1:11" ht="12.75" customHeight="1">
      <c r="A51" s="27"/>
      <c r="B51" s="669"/>
      <c r="C51" s="670"/>
      <c r="D51" s="322" t="s">
        <v>114</v>
      </c>
      <c r="E51" s="322" t="s">
        <v>115</v>
      </c>
      <c r="F51" s="322" t="s">
        <v>116</v>
      </c>
      <c r="G51" s="322" t="s">
        <v>117</v>
      </c>
      <c r="H51" s="322" t="s">
        <v>118</v>
      </c>
      <c r="I51" s="322" t="s">
        <v>119</v>
      </c>
      <c r="J51" s="322" t="s">
        <v>120</v>
      </c>
      <c r="K51" s="322" t="s">
        <v>187</v>
      </c>
    </row>
    <row r="52" spans="1:11" ht="26.25" customHeight="1">
      <c r="A52" s="27"/>
      <c r="B52" s="669" t="s">
        <v>121</v>
      </c>
      <c r="C52" s="670"/>
      <c r="D52" s="42">
        <v>4</v>
      </c>
      <c r="E52" s="42">
        <v>27</v>
      </c>
      <c r="F52" s="42">
        <v>2</v>
      </c>
      <c r="G52" s="42">
        <v>0</v>
      </c>
      <c r="H52" s="42">
        <v>0</v>
      </c>
      <c r="I52" s="42">
        <v>0</v>
      </c>
      <c r="J52" s="42">
        <v>0</v>
      </c>
      <c r="K52" s="42">
        <f>SUM(D52:J52)</f>
        <v>33</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General</vt:lpstr>
      <vt:lpstr>Enrollment &amp; Persistence</vt:lpstr>
      <vt:lpstr>Admissions</vt:lpstr>
      <vt:lpstr>Transfers</vt:lpstr>
      <vt:lpstr>Academic Offerings</vt:lpstr>
      <vt:lpstr>Student Life</vt:lpstr>
      <vt:lpstr>Tuition Charges</vt:lpstr>
      <vt:lpstr>Financial Aid</vt:lpstr>
      <vt:lpstr>Faculty &amp; Class Size</vt:lpstr>
      <vt:lpstr>Degrees Conferred</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Betsy Rhoades</cp:lastModifiedBy>
  <cp:lastPrinted>2021-12-10T19:25:56Z</cp:lastPrinted>
  <dcterms:created xsi:type="dcterms:W3CDTF">2001-06-11T17:38:48Z</dcterms:created>
  <dcterms:modified xsi:type="dcterms:W3CDTF">2022-03-31T19:43:48Z</dcterms:modified>
</cp:coreProperties>
</file>