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14"/>
  <workbookPr defaultThemeVersion="124226"/>
  <mc:AlternateContent xmlns:mc="http://schemas.openxmlformats.org/markup-compatibility/2006">
    <mc:Choice Requires="x15">
      <x15ac:absPath xmlns:x15ac="http://schemas.microsoft.com/office/spreadsheetml/2010/11/ac" url="/Users/markhalsey/Desktop/Institutional RESEARCH Current/IR Reporting 2021-22/CDS 2021-22/"/>
    </mc:Choice>
  </mc:AlternateContent>
  <xr:revisionPtr revIDLastSave="0" documentId="13_ncr:1_{4A3FA50B-FF7C-4D44-9F82-85357635FBB2}" xr6:coauthVersionLast="47" xr6:coauthVersionMax="47" xr10:uidLastSave="{00000000-0000-0000-0000-000000000000}"/>
  <bookViews>
    <workbookView xWindow="19320" yWindow="0" windowWidth="19080" windowHeight="21600" tabRatio="585" activeTab="8" xr2:uid="{00000000-000D-0000-FFFF-FFFF00000000}"/>
  </bookViews>
  <sheets>
    <sheet name="CDS-A" sheetId="15" r:id="rId1"/>
    <sheet name="CDS-B" sheetId="12" r:id="rId2"/>
    <sheet name="CDS-C" sheetId="22" r:id="rId3"/>
    <sheet name="CDS-D" sheetId="21" r:id="rId4"/>
    <sheet name="CDS-E" sheetId="16" r:id="rId5"/>
    <sheet name="CDS-F" sheetId="17" r:id="rId6"/>
    <sheet name="CDS-G" sheetId="23" r:id="rId7"/>
    <sheet name="CDS-H" sheetId="18" r:id="rId8"/>
    <sheet name="CDS-I" sheetId="1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257" i="22" l="1"/>
  <c r="E258" i="22" s="1"/>
  <c r="D255" i="22"/>
  <c r="E233" i="22"/>
  <c r="D233" i="22"/>
  <c r="C233" i="22"/>
  <c r="C224" i="22"/>
  <c r="D215" i="22"/>
  <c r="C215" i="22"/>
  <c r="E12" i="21" l="1"/>
  <c r="D12" i="21"/>
  <c r="C12" i="21"/>
  <c r="K52" i="19" l="1"/>
  <c r="E50" i="18"/>
  <c r="F50" i="18"/>
  <c r="E55" i="18"/>
  <c r="F55" i="18"/>
  <c r="C12" i="12" l="1"/>
  <c r="C14" i="12" s="1"/>
  <c r="D12" i="12"/>
  <c r="E12" i="12"/>
  <c r="E14" i="12" s="1"/>
  <c r="E20" i="12" s="1"/>
  <c r="D14" i="12"/>
  <c r="D20" i="12" s="1"/>
  <c r="C19" i="12"/>
  <c r="D19" i="12"/>
  <c r="E19" i="12"/>
  <c r="F19" i="12"/>
  <c r="F20" i="12"/>
  <c r="D40" i="12"/>
  <c r="F40" i="12"/>
  <c r="F64" i="12"/>
  <c r="F65" i="12"/>
  <c r="C66" i="12"/>
  <c r="D66" i="12"/>
  <c r="D71" i="12" s="1"/>
  <c r="E66" i="12"/>
  <c r="E71" i="12" s="1"/>
  <c r="F67" i="12"/>
  <c r="F70" i="12" s="1"/>
  <c r="F68" i="12"/>
  <c r="F69" i="12"/>
  <c r="C70" i="12"/>
  <c r="D70" i="12"/>
  <c r="E70" i="12"/>
  <c r="C71" i="12"/>
  <c r="F76" i="12"/>
  <c r="F77" i="12"/>
  <c r="C78" i="12"/>
  <c r="D78" i="12"/>
  <c r="D83" i="12" s="1"/>
  <c r="E78" i="12"/>
  <c r="E83" i="12" s="1"/>
  <c r="F79" i="12"/>
  <c r="F80" i="12"/>
  <c r="F81" i="12"/>
  <c r="C82" i="12"/>
  <c r="D82" i="12"/>
  <c r="E82" i="12"/>
  <c r="F82" i="12"/>
  <c r="E89" i="12"/>
  <c r="F89" i="12"/>
  <c r="F78" i="12" l="1"/>
  <c r="F83" i="12" s="1"/>
  <c r="F66" i="12"/>
  <c r="F71" i="12" s="1"/>
  <c r="C23" i="12"/>
  <c r="C20" i="12"/>
  <c r="C22" i="12"/>
  <c r="C24" i="12" s="1"/>
  <c r="C83" i="12"/>
  <c r="E45" i="10" l="1"/>
  <c r="D45" i="10"/>
  <c r="C45" i="10"/>
</calcChain>
</file>

<file path=xl/sharedStrings.xml><?xml version="1.0" encoding="utf-8"?>
<sst xmlns="http://schemas.openxmlformats.org/spreadsheetml/2006/main" count="1467" uniqueCount="1167">
  <si>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</si>
  <si>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</si>
  <si>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</si>
  <si>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</si>
  <si>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</si>
  <si>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</si>
  <si>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</si>
  <si>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</si>
  <si>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</si>
  <si>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</si>
  <si>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</si>
  <si>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</si>
  <si>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</si>
  <si>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</si>
  <si>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</si>
  <si>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</si>
  <si>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</si>
  <si>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</si>
  <si>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</si>
  <si>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</si>
  <si>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</si>
  <si>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</si>
  <si>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</si>
  <si>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</si>
  <si>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</si>
  <si>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</si>
  <si>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</si>
  <si>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</si>
  <si>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</si>
  <si>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</si>
  <si>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</si>
  <si>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</si>
  <si>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</si>
  <si>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</si>
  <si>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</si>
  <si>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</si>
  <si>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</si>
  <si>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</si>
  <si>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</si>
  <si>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</si>
  <si>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</si>
  <si>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</si>
  <si>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</si>
  <si>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</si>
  <si>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</si>
  <si>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</si>
  <si>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</si>
  <si>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</si>
  <si>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</si>
  <si>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</si>
  <si>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</si>
  <si>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</si>
  <si>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</si>
  <si>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</si>
  <si>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</si>
  <si>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</si>
  <si>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</si>
  <si>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</si>
  <si>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</si>
  <si>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</si>
  <si>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</si>
  <si>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</si>
  <si>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</si>
  <si>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</si>
  <si>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</si>
  <si>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</si>
  <si>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</si>
  <si>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</si>
  <si>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</si>
  <si>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</si>
  <si>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</si>
  <si>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</si>
  <si>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</si>
  <si>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</si>
  <si>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</si>
  <si>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</si>
  <si>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</si>
  <si>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</si>
  <si>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</si>
  <si>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</si>
  <si>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</si>
  <si>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</si>
  <si>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</si>
  <si>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</si>
  <si>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</si>
  <si>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</si>
  <si>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</si>
  <si>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</si>
  <si>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</si>
  <si>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</si>
  <si>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</si>
  <si>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</si>
  <si>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</si>
  <si>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</si>
  <si>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</si>
  <si>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</si>
  <si>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</si>
  <si>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</si>
  <si>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</si>
  <si>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</si>
  <si>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</si>
  <si>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</si>
  <si>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</si>
  <si>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</si>
  <si>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</si>
  <si>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</si>
  <si>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</si>
  <si>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</si>
  <si>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</si>
  <si>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</si>
  <si>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</si>
  <si>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</si>
  <si>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</si>
  <si>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</si>
  <si>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</si>
  <si>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</si>
  <si>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</si>
  <si>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</si>
  <si>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</si>
  <si>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</si>
  <si>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</si>
  <si>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</si>
  <si>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</si>
  <si>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</si>
  <si>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</si>
  <si>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</si>
  <si>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</si>
  <si>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</si>
  <si>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</si>
  <si>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</si>
  <si>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</si>
  <si>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</si>
  <si>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</si>
  <si>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</si>
  <si>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</si>
  <si>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</si>
  <si>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</si>
  <si>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</si>
  <si>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</si>
  <si>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</si>
  <si>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</si>
  <si>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</si>
  <si>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</si>
  <si>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</si>
  <si>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</si>
  <si>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</si>
  <si>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</si>
  <si>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</si>
  <si>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</si>
  <si>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</si>
  <si>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</si>
  <si>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</si>
  <si>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</si>
  <si>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</si>
  <si>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</si>
  <si>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</si>
  <si>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</si>
  <si>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</si>
  <si>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</si>
  <si>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</si>
  <si>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</si>
  <si>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</si>
  <si>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</si>
  <si>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</si>
  <si>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</si>
  <si>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</si>
  <si>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</si>
  <si>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</si>
  <si>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</si>
  <si>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</si>
  <si>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</si>
  <si>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</si>
  <si>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</si>
  <si>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</si>
  <si>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</si>
  <si>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</si>
  <si>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</si>
  <si>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</si>
  <si>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</si>
  <si>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</si>
  <si>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</si>
  <si>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</si>
  <si>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</si>
  <si>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</si>
  <si>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</si>
  <si>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</si>
  <si>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</si>
  <si>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</si>
  <si>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</si>
  <si>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</si>
  <si>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</si>
  <si>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</si>
  <si>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</si>
  <si>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</si>
  <si>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</si>
  <si>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</si>
  <si>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</si>
  <si>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</si>
  <si>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</si>
  <si>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</si>
  <si>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</si>
  <si>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</si>
  <si>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</si>
  <si>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</si>
  <si>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</si>
  <si>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</si>
  <si>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</si>
  <si>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</si>
  <si>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</si>
  <si>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</si>
  <si>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</si>
  <si>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</si>
  <si>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</si>
  <si>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</si>
  <si>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</si>
  <si>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</si>
  <si>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</si>
  <si>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</si>
  <si>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</si>
  <si>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</si>
  <si>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</si>
  <si>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</si>
  <si>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</si>
  <si>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</si>
  <si>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</si>
  <si>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</si>
  <si>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</si>
  <si>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</si>
  <si>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</si>
  <si>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</si>
  <si>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</si>
  <si>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</si>
  <si>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</si>
  <si>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</si>
  <si>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</si>
  <si>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</si>
  <si>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</si>
  <si>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</si>
  <si>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</si>
  <si>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</si>
  <si>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</si>
  <si>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</si>
  <si>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</si>
  <si>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</si>
  <si>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</si>
  <si>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</si>
  <si>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</si>
  <si>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</si>
  <si>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</si>
  <si>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</si>
  <si>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</si>
  <si>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</si>
  <si>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</si>
  <si>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</si>
  <si>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</si>
  <si>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</si>
  <si>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</si>
  <si>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</si>
  <si>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</si>
  <si>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</si>
  <si>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</si>
  <si>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</si>
  <si>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</si>
  <si>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</si>
  <si>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</si>
  <si>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</si>
  <si>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</si>
  <si>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</si>
  <si>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</si>
  <si>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</si>
  <si>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</si>
  <si>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</si>
  <si>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</si>
  <si>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</si>
  <si>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</si>
  <si>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</si>
  <si>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</si>
  <si>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</si>
  <si>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</si>
  <si>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</si>
  <si>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</si>
  <si>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</si>
  <si>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</si>
  <si>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</si>
  <si>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</si>
  <si>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</si>
  <si>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</si>
  <si>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</si>
  <si>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</si>
  <si>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</si>
  <si>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</si>
  <si>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</si>
  <si>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</si>
  <si>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</si>
  <si>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</si>
  <si>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</si>
  <si>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</si>
  <si>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</si>
  <si>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</si>
  <si>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</si>
  <si>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</si>
  <si>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</si>
  <si>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</si>
  <si>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</si>
  <si>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</si>
  <si>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</si>
  <si>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</si>
  <si>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</si>
  <si>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</si>
  <si>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</si>
  <si>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</si>
  <si>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</si>
  <si>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</si>
  <si>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</si>
  <si>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</si>
  <si>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</si>
  <si>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</si>
  <si>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</si>
  <si>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</si>
  <si>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</si>
  <si>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</si>
  <si>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</si>
  <si>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</si>
  <si>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</si>
  <si>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</si>
  <si>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</si>
  <si>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</si>
  <si>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</si>
  <si>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</si>
  <si>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</si>
  <si>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</si>
  <si>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</si>
  <si>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</si>
  <si>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</si>
  <si>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</si>
  <si>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</si>
  <si>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</si>
  <si>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</si>
  <si>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</si>
  <si>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</si>
  <si>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</si>
  <si>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</si>
  <si>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</si>
  <si>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</si>
  <si>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</si>
  <si>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</si>
  <si>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</si>
  <si>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</si>
  <si>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</si>
  <si>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</si>
  <si>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</si>
  <si>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</si>
  <si>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</si>
  <si>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</si>
  <si>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</si>
  <si>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</si>
  <si>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</si>
  <si>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</si>
  <si>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</si>
  <si>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</si>
  <si>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</si>
  <si>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</si>
  <si>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</si>
  <si>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</si>
  <si>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</si>
  <si>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</si>
  <si>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</si>
  <si>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</si>
  <si>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</si>
  <si>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</si>
  <si>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</si>
  <si>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</si>
  <si>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</si>
  <si>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</si>
  <si>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</si>
  <si>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</si>
  <si>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</si>
  <si>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</si>
  <si>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</si>
  <si>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</si>
  <si>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</si>
  <si>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</si>
  <si>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</si>
  <si>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</si>
  <si>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</si>
  <si>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</si>
  <si>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</si>
  <si>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</si>
  <si>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</si>
  <si>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</si>
  <si>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</si>
  <si>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</si>
  <si>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</si>
  <si>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</si>
  <si>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</si>
  <si>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</si>
  <si>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</si>
  <si>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</si>
  <si>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</si>
  <si>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</si>
  <si>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</si>
  <si>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</si>
  <si>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</si>
  <si>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</si>
  <si>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</si>
  <si>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</si>
  <si>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</si>
  <si>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</si>
  <si>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</si>
  <si>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</si>
  <si>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</si>
  <si>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</si>
  <si>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</si>
  <si>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</si>
  <si>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</si>
  <si>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</si>
  <si>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</si>
  <si>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</si>
  <si>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</si>
  <si>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</si>
  <si>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</si>
  <si>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</si>
  <si>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</si>
  <si>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</si>
  <si>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</si>
  <si>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</si>
  <si>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</si>
  <si>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</si>
  <si>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</si>
  <si>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</si>
  <si>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</si>
  <si>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</si>
  <si>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</si>
  <si>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</si>
  <si>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</si>
  <si>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</si>
  <si>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</si>
  <si>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</si>
  <si>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</si>
  <si>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</si>
  <si>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</si>
  <si>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</si>
  <si>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</si>
  <si>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</si>
  <si>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</si>
  <si>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</si>
  <si>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</si>
  <si>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</si>
  <si>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</si>
  <si>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</si>
  <si>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</si>
  <si>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</si>
  <si>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</si>
  <si>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</si>
  <si>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</si>
  <si>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</si>
  <si>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</si>
  <si>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</si>
  <si>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</si>
  <si>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</si>
  <si>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</si>
  <si>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</si>
  <si>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</si>
  <si>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</si>
  <si>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</si>
  <si>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</si>
  <si>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</si>
  <si>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</si>
  <si>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</si>
  <si>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</si>
  <si>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</si>
  <si>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</si>
  <si>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</si>
  <si>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</si>
  <si>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</si>
  <si>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</si>
  <si>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</si>
  <si>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</si>
  <si>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</si>
  <si>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</si>
  <si>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</si>
  <si>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</si>
  <si>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</si>
  <si>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</si>
  <si>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</si>
  <si>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</si>
  <si>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</si>
  <si>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</si>
  <si>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</si>
  <si>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</si>
  <si>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</si>
  <si>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</si>
  <si>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</si>
  <si>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</si>
  <si>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</si>
  <si>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</si>
  <si>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</si>
  <si>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</si>
  <si>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</si>
  <si>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</si>
  <si>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</si>
  <si>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</si>
  <si>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</si>
  <si>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</si>
  <si>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</si>
  <si>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</si>
  <si>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</si>
  <si>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</si>
  <si>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</si>
  <si>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</si>
  <si>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</si>
  <si>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</si>
  <si>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</si>
  <si>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</si>
  <si>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</si>
  <si>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</si>
  <si>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</si>
  <si>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</si>
  <si>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</si>
  <si>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</si>
  <si>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</si>
  <si>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</si>
  <si>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</si>
  <si>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</si>
  <si>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</si>
  <si>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</si>
  <si>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</si>
  <si>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</si>
  <si>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</si>
  <si>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</si>
  <si>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</si>
  <si>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</si>
  <si>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</si>
  <si>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</si>
  <si>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</si>
  <si>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</si>
  <si>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</si>
  <si>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</si>
  <si>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</si>
  <si>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</si>
  <si>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</si>
  <si>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</si>
  <si>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</si>
  <si>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</si>
  <si>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</si>
  <si>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</si>
  <si>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</si>
  <si>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</si>
  <si>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</si>
  <si>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</si>
  <si>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</si>
  <si>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</si>
  <si>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</si>
  <si>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</si>
  <si>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</si>
  <si>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</si>
  <si>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</si>
  <si>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</si>
  <si>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</si>
  <si>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</si>
  <si>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</si>
  <si>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</si>
  <si>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</si>
  <si>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</si>
  <si>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</si>
  <si>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</si>
  <si>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</si>
  <si>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</si>
  <si>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</si>
  <si>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</si>
  <si>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</si>
  <si>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</si>
  <si>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</si>
  <si>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</si>
  <si>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</si>
  <si>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</si>
  <si>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</si>
  <si>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</si>
  <si>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</si>
  <si>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</si>
  <si>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</si>
  <si>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</si>
  <si>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</si>
  <si>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</si>
  <si>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</si>
  <si>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</si>
  <si>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</si>
  <si>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</si>
  <si>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</si>
  <si>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</si>
  <si>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</si>
  <si>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</si>
  <si>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</si>
  <si>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</si>
  <si>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</si>
  <si>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</si>
  <si>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</si>
  <si>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</si>
  <si>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</si>
  <si>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</si>
  <si>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</si>
  <si>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</si>
  <si>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</si>
  <si>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</si>
  <si>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</si>
  <si>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</si>
  <si>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</si>
  <si>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</si>
  <si>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</si>
  <si>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</si>
  <si>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</si>
  <si>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</si>
  <si>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</si>
  <si>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</si>
  <si>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</si>
  <si>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</si>
  <si>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</si>
  <si>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</si>
  <si>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</si>
  <si>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</si>
  <si>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</si>
  <si>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</si>
  <si>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</si>
  <si>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</si>
  <si>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</si>
  <si>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</si>
  <si>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</si>
  <si>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</si>
  <si>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</si>
  <si>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</si>
  <si>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</si>
  <si>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</si>
  <si>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</si>
  <si>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</si>
  <si>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</si>
  <si>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</si>
  <si>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</si>
  <si>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</si>
  <si>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</si>
  <si>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</si>
  <si>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</si>
  <si>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</si>
  <si>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</si>
  <si>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</si>
  <si>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</si>
  <si>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</si>
  <si>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</si>
  <si>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</si>
  <si>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</si>
  <si>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</si>
  <si>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</si>
  <si>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</si>
  <si>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</si>
  <si>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</si>
  <si>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</si>
  <si>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</si>
  <si>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</si>
  <si>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</si>
  <si>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</si>
  <si>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</si>
  <si>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</si>
  <si>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</si>
  <si>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</si>
  <si>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</si>
  <si>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</si>
  <si>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</si>
  <si>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</si>
  <si>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</si>
  <si>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</si>
  <si>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</si>
  <si>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</si>
  <si>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</si>
  <si>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</si>
  <si>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</si>
  <si>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</si>
  <si>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</si>
  <si>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</si>
  <si>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</si>
  <si>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</si>
  <si>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</si>
  <si>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</si>
  <si>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</si>
  <si>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</si>
  <si>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</si>
  <si>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</si>
  <si>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</si>
  <si>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</si>
  <si>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</si>
  <si>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</si>
  <si>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</si>
  <si>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</si>
  <si>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</si>
  <si>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</si>
  <si>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</si>
  <si>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</si>
  <si>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</si>
  <si>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</si>
  <si>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</si>
  <si>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</si>
  <si>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</si>
  <si>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</si>
  <si>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</si>
  <si>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</si>
  <si>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</si>
  <si>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</si>
  <si>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</si>
  <si>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</si>
  <si>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</si>
  <si>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</si>
  <si>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</si>
  <si>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</si>
  <si>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</si>
  <si>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</si>
  <si>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</si>
  <si>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</si>
  <si>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</si>
  <si>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</si>
  <si>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</si>
  <si>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</si>
  <si>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</si>
  <si>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</si>
  <si>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</si>
  <si>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</si>
  <si>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</si>
  <si>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</si>
  <si>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</si>
  <si>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</si>
  <si>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</si>
  <si>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</si>
  <si>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</si>
  <si>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</si>
  <si>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</si>
  <si>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</si>
  <si>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</si>
  <si>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</si>
  <si>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</si>
  <si>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</si>
  <si>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</si>
  <si>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</si>
  <si>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</si>
  <si>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</si>
  <si>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</si>
  <si>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</si>
  <si>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</si>
  <si>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</si>
  <si>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</si>
  <si>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</si>
  <si>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</si>
  <si>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</si>
  <si>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</si>
  <si>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</si>
  <si>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</si>
  <si>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</si>
  <si>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</si>
  <si>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</si>
  <si>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</si>
  <si>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</si>
  <si>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</si>
  <si>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</si>
  <si>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</si>
  <si>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</si>
  <si>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</si>
  <si>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</si>
  <si>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</si>
  <si>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</si>
  <si>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</si>
  <si>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</si>
  <si>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</si>
  <si>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</si>
  <si>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</si>
  <si>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</si>
  <si>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</si>
  <si>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</si>
  <si>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</si>
  <si>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</si>
  <si>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</si>
  <si>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</si>
  <si>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</si>
  <si>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</si>
  <si>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</si>
  <si>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</si>
  <si>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</si>
  <si>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</si>
  <si>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</si>
  <si>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</si>
  <si>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</si>
  <si>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</si>
  <si>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</si>
  <si>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</si>
  <si>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</si>
  <si>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</si>
  <si>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</si>
  <si>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</si>
  <si>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</si>
  <si>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</si>
  <si>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</si>
  <si>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</si>
  <si>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</si>
  <si>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</si>
  <si>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</si>
  <si>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</si>
  <si>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</si>
  <si>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</si>
  <si>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</si>
  <si>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</si>
  <si>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</si>
  <si>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</si>
  <si>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</si>
  <si>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</si>
  <si>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</si>
  <si>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</si>
  <si>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</si>
  <si>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</si>
  <si>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</si>
  <si>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</si>
  <si>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</si>
  <si>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</si>
  <si>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</si>
  <si>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</si>
  <si>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</si>
  <si>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</si>
  <si>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</si>
  <si>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</si>
  <si>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</si>
  <si>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</si>
  <si>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</si>
  <si>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</si>
  <si>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</si>
  <si>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</si>
  <si>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</si>
  <si>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</si>
  <si>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</si>
  <si>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</si>
  <si>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</si>
  <si>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</si>
  <si>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</si>
  <si>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</si>
  <si>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</si>
  <si>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</si>
  <si>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</si>
  <si>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</si>
  <si>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</si>
  <si>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</si>
  <si>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</si>
  <si>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</si>
  <si>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</si>
  <si>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</si>
  <si>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</si>
  <si>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</si>
  <si>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</si>
  <si>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</si>
  <si>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</si>
  <si>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</si>
  <si>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</si>
  <si>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</si>
  <si>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</si>
  <si>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</si>
  <si>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</si>
  <si>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</si>
  <si>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</si>
  <si>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</si>
  <si>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</si>
  <si>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</si>
  <si>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</si>
  <si>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</si>
  <si>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</si>
  <si>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</si>
  <si>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</si>
  <si>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</si>
  <si>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</si>
  <si>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</si>
  <si>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</si>
  <si>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</si>
  <si>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</si>
  <si>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</si>
  <si>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</si>
  <si>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</si>
  <si>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</si>
  <si>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</si>
  <si>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</si>
  <si>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</si>
  <si>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</si>
  <si>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</si>
  <si>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</si>
  <si>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</si>
  <si>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</si>
  <si>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</si>
  <si>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</si>
  <si>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</si>
  <si>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</si>
  <si>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</si>
  <si>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</si>
  <si>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</si>
  <si>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t>I-1.</t>
  </si>
  <si>
    <t>I-2.</t>
  </si>
  <si>
    <t>•     Please include classes that have been moved online in response to the COVID-19 pandemic.</t>
  </si>
  <si>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</si>
  <si>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</si>
  <si>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</si>
  <si>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</si>
  <si>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</si>
  <si>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</si>
  <si>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</si>
  <si>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</si>
  <si>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</si>
  <si>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</si>
  <si>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</si>
  <si>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</si>
  <si>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</si>
  <si>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</si>
  <si>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</si>
  <si>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</si>
  <si>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</si>
  <si>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</si>
  <si>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</si>
  <si>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</si>
  <si>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</si>
  <si>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</si>
  <si>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</si>
  <si>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</si>
  <si>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</si>
  <si>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</si>
  <si>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</si>
  <si>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</si>
  <si>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</si>
  <si>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</si>
  <si>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</si>
  <si>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</si>
  <si>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</si>
  <si>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</si>
  <si>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</si>
  <si>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</si>
  <si>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</si>
  <si>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</si>
  <si>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</si>
  <si>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</si>
  <si>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</si>
  <si>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</si>
  <si>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</si>
  <si>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</si>
  <si>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</si>
  <si>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</si>
  <si>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</si>
  <si>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</si>
  <si>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</si>
  <si>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</si>
  <si>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</si>
  <si>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</si>
  <si>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</si>
  <si>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</si>
  <si>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</si>
  <si>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</si>
  <si>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</si>
  <si>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</si>
  <si>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</si>
  <si>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</si>
  <si>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</si>
  <si>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</si>
  <si>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</si>
  <si>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</si>
  <si>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</si>
  <si>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</si>
  <si>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</si>
  <si>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</si>
  <si>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</si>
  <si>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</si>
  <si>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</si>
  <si>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</si>
  <si>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</si>
  <si>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</si>
  <si>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</si>
  <si>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</si>
  <si>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</si>
  <si>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</si>
  <si>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</si>
  <si>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</si>
  <si>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</si>
  <si>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</si>
  <si>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</si>
  <si>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</si>
  <si>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</si>
  <si>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</si>
  <si>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</si>
  <si>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</si>
  <si>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</si>
  <si>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</si>
  <si>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</si>
  <si>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</si>
  <si>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</si>
  <si>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</si>
  <si>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</si>
  <si>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</si>
  <si>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</si>
  <si>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</si>
  <si>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</si>
  <si>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</si>
  <si>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</si>
  <si>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</si>
  <si>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</si>
  <si>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</si>
  <si>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</si>
  <si>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</si>
  <si>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</si>
  <si>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</si>
  <si>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</si>
  <si>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</si>
  <si>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</si>
  <si>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</si>
  <si>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</si>
  <si>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</si>
  <si>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</si>
  <si>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</si>
  <si>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</si>
  <si>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</si>
  <si>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</si>
  <si>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</si>
  <si>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</si>
  <si>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</si>
  <si>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</si>
  <si>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</si>
  <si>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</si>
  <si>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</si>
  <si>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</si>
  <si>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</si>
  <si>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</si>
  <si>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</si>
  <si>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</si>
  <si>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</si>
  <si>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</si>
  <si>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</si>
  <si>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</si>
  <si>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</si>
  <si>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</si>
  <si>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</si>
  <si>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</si>
  <si>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</si>
  <si>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</si>
  <si>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</si>
  <si>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</si>
  <si>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</si>
  <si>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</si>
  <si>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</si>
  <si>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</si>
  <si>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</si>
  <si>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</si>
  <si>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</si>
  <si>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</si>
  <si>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</si>
  <si>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</si>
  <si>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</si>
  <si>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</si>
  <si>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</si>
  <si>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</si>
  <si>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</si>
  <si>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</si>
  <si>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</si>
  <si>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</si>
  <si>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</si>
  <si>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</si>
  <si>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</si>
  <si>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</si>
  <si>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</si>
  <si>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</si>
  <si>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</si>
  <si>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</si>
  <si>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</si>
  <si>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</si>
  <si>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</si>
  <si>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</si>
  <si>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</si>
  <si>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</si>
  <si>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</si>
  <si>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</si>
  <si>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</si>
  <si>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</si>
  <si>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</si>
  <si>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</si>
  <si>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</si>
  <si>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</si>
  <si>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</si>
  <si>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</si>
  <si>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</si>
  <si>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</si>
  <si>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</si>
  <si>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</si>
  <si>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</si>
  <si>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</si>
  <si>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</si>
  <si>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</si>
  <si>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</si>
  <si>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</si>
  <si>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</si>
  <si>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</si>
  <si>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</si>
  <si>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</si>
  <si>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</si>
  <si>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</si>
  <si>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</si>
  <si>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</si>
  <si>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</si>
  <si>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</si>
  <si>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</si>
  <si>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</si>
  <si>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</si>
  <si>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</si>
  <si>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</si>
  <si>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</si>
  <si>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</si>
  <si>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</si>
  <si>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</si>
  <si>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</si>
  <si>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</si>
  <si>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</si>
  <si>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</si>
  <si>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</si>
  <si>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</si>
  <si>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</si>
  <si>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</si>
  <si>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t>CIP 2020 Categories to Include</t>
  </si>
  <si>
    <t>Fall 2021 Student to Faculty ratio</t>
  </si>
  <si>
    <t>Total first-time, first-year (degree-seeking) who applied</t>
  </si>
  <si>
    <t>Total first-time, first-year (degree-seeking) who were admitted</t>
  </si>
  <si>
    <t>Total first-time, first-year (degree-seeking) who enrolled</t>
  </si>
  <si>
    <t>\</t>
  </si>
  <si>
    <t>X</t>
  </si>
  <si>
    <t>www.bard.edu/admission/applying</t>
  </si>
  <si>
    <t>admissions@bard.edu</t>
  </si>
  <si>
    <t>845/758-5208</t>
  </si>
  <si>
    <t>Annandale-on-Hudson, NY  12504</t>
  </si>
  <si>
    <t>Bard College</t>
  </si>
  <si>
    <t>845/758-7472</t>
  </si>
  <si>
    <t>www.bard.edu</t>
  </si>
  <si>
    <t>845/758-6822</t>
  </si>
  <si>
    <t>30 Campus Road</t>
  </si>
  <si>
    <t>P.O. Box 5000</t>
  </si>
  <si>
    <t>halsey@bard.edu</t>
  </si>
  <si>
    <t>845-752-2336</t>
  </si>
  <si>
    <t>Annandale-on-Hudson/NY/12571/USA</t>
  </si>
  <si>
    <t>PO Box 5000 Bard College</t>
  </si>
  <si>
    <t>Office of Institutioinal Planning and Research</t>
  </si>
  <si>
    <t>Vice President for Institutional Planning and Research</t>
  </si>
  <si>
    <t>Mark D. Halsey</t>
  </si>
  <si>
    <t>&gt;99%</t>
  </si>
  <si>
    <t>x</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</si>
  <si>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</si>
  <si>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</si>
  <si>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</si>
  <si>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</si>
  <si>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</si>
  <si>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</si>
  <si>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     Admitted applicants should include wait-listed students who were subsequently offered admission.</t>
  </si>
  <si>
    <r>
      <t xml:space="preserve">If yes, place check marks in the appropriate boxes below to reflect your institution’s policies for use in admission for </t>
    </r>
    <r>
      <rPr>
        <b/>
        <sz val="10"/>
        <rFont val="Arial"/>
        <family val="2"/>
      </rPr>
      <t>Fall 2022.</t>
    </r>
  </si>
  <si>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</si>
  <si>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</si>
  <si>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Percent and number of first-time, first-year (freshman) students enrolled in Fall 2020 who submitted national standardized (SAT/ACT) test scores.</t>
  </si>
  <si>
    <t>If your institution has waived its application fee for the Fall 2021 admission cycle please select no.</t>
  </si>
  <si>
    <t>1 year</t>
  </si>
  <si>
    <t>For the Fall 2021 entering class:</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</si>
  <si>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2021</t>
    </r>
    <r>
      <rPr>
        <sz val="10"/>
        <color indexed="8"/>
        <rFont val="Arial"/>
        <family val="2"/>
      </rPr>
      <t>, including students who began studies during summer, international students/nonresident aliens, and students admitted under special arrangements.</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</si>
  <si>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2021</t>
    </r>
    <r>
      <rPr>
        <sz val="10"/>
        <rFont val="Arial"/>
        <family val="2"/>
      </rPr>
      <t xml:space="preserve">. </t>
    </r>
  </si>
  <si>
    <r>
      <t xml:space="preserve">If yes, please answer the questions below for </t>
    </r>
    <r>
      <rPr>
        <b/>
        <sz val="10"/>
        <rFont val="Arial"/>
        <family val="2"/>
      </rPr>
      <t>Fall 2021</t>
    </r>
    <r>
      <rPr>
        <sz val="10"/>
        <rFont val="Arial"/>
        <family val="2"/>
      </rPr>
      <t xml:space="preserve"> admissions:</t>
    </r>
  </si>
  <si>
    <r>
      <t xml:space="preserve">Provide the number of students who applied, were admitted, and enrolled as degree-seeking transfer students in </t>
    </r>
    <r>
      <rPr>
        <b/>
        <u/>
        <sz val="10"/>
        <rFont val="Arial"/>
        <family val="2"/>
      </rPr>
      <t>Fall 2021.</t>
    </r>
  </si>
  <si>
    <t>Percentages of first-time, first-year (freshman) degree-seeking students and degree-seeking undergraduates enrolled in Fall 2021 who fit the following categories:</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</si>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</sst>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mm/dd"/>
  </numFmts>
  <fonts count="63">
    <font>
      <sz val="10"/>
      <name val="Arial"/>
    </font>
    <font>
      <sz val="10"/>
      <name val="Arial"/>
      <family val="2"/>
    </font>
    <font>
      <b/>
      <sz val="14"/>
      <name val="Arial"/>
      <family val="2"/>
    </font>
    <font>
      <b/>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
      <sz val="10"/>
      <color theme="1"/>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9"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cellStyleXfs>
  <cellXfs count="695">
    <xf numFmtId="0" fontId="0" fillId="0" borderId="0" xfId="0"/>
    <xf numFmtId="0" fontId="10"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0" fillId="0" borderId="0" xfId="0" applyProtection="1"/>
    <xf numFmtId="37" fontId="1" fillId="0" borderId="1" xfId="1" applyNumberFormat="1" applyBorder="1" applyAlignment="1" applyProtection="1">
      <alignment horizontal="right"/>
    </xf>
    <xf numFmtId="37" fontId="3" fillId="0" borderId="1" xfId="1" applyNumberFormat="1" applyFont="1" applyBorder="1" applyAlignment="1" applyProtection="1">
      <alignment horizontal="right"/>
    </xf>
    <xf numFmtId="37" fontId="1" fillId="0" borderId="0" xfId="1" applyNumberFormat="1" applyBorder="1" applyAlignment="1" applyProtection="1">
      <alignment horizontal="right"/>
    </xf>
    <xf numFmtId="37" fontId="3" fillId="0" borderId="0" xfId="1" applyNumberFormat="1" applyFont="1" applyBorder="1" applyAlignment="1" applyProtection="1">
      <alignment horizontal="right"/>
    </xf>
    <xf numFmtId="0" fontId="1" fillId="2" borderId="1" xfId="0" applyFont="1" applyFill="1" applyBorder="1" applyAlignment="1" applyProtection="1">
      <alignment vertical="center"/>
    </xf>
    <xf numFmtId="9" fontId="1" fillId="0" borderId="0" xfId="4" applyFont="1" applyBorder="1" applyAlignment="1" applyProtection="1">
      <alignment horizontal="center"/>
    </xf>
    <xf numFmtId="0" fontId="3" fillId="5" borderId="1" xfId="0" applyFont="1" applyFill="1" applyBorder="1" applyAlignment="1" applyProtection="1">
      <alignment horizontal="center" vertical="center" wrapText="1"/>
    </xf>
    <xf numFmtId="10" fontId="1" fillId="0" borderId="1" xfId="4"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3" fillId="0" borderId="0" xfId="0" applyFont="1" applyAlignment="1" applyProtection="1">
      <alignment vertical="top" wrapText="1"/>
    </xf>
    <xf numFmtId="0" fontId="3" fillId="0" borderId="0" xfId="0" applyFont="1" applyAlignment="1" applyProtection="1">
      <alignment horizontal="left" vertical="top" wrapText="1"/>
    </xf>
    <xf numFmtId="168" fontId="1" fillId="0" borderId="1" xfId="2" applyNumberFormat="1" applyFont="1" applyBorder="1" applyAlignment="1" applyProtection="1">
      <alignment horizontal="center" vertical="center"/>
    </xf>
    <xf numFmtId="168" fontId="1" fillId="5" borderId="1" xfId="2" applyNumberFormat="1" applyFont="1" applyFill="1" applyBorder="1" applyAlignment="1" applyProtection="1">
      <alignment horizontal="right"/>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70" fontId="15" fillId="0" borderId="1" xfId="4" applyNumberFormat="1" applyFont="1" applyBorder="1" applyAlignment="1" applyProtection="1">
      <alignment horizontal="center" vertical="center"/>
    </xf>
    <xf numFmtId="171" fontId="15" fillId="0" borderId="1" xfId="2" applyNumberFormat="1" applyFont="1" applyBorder="1" applyAlignment="1" applyProtection="1">
      <alignment horizontal="center" vertical="center"/>
    </xf>
    <xf numFmtId="172" fontId="15" fillId="0" borderId="1" xfId="2" applyNumberFormat="1" applyFont="1" applyBorder="1" applyAlignment="1" applyProtection="1">
      <alignment horizontal="center" vertical="center"/>
    </xf>
    <xf numFmtId="172" fontId="1" fillId="0" borderId="0" xfId="2" applyNumberFormat="1" applyFont="1" applyBorder="1" applyAlignment="1" applyProtection="1">
      <alignment horizontal="center"/>
    </xf>
    <xf numFmtId="0" fontId="1" fillId="0" borderId="0" xfId="0" applyFont="1" applyAlignment="1" applyProtection="1">
      <alignment vertical="top"/>
    </xf>
    <xf numFmtId="0" fontId="3" fillId="0" borderId="0" xfId="0" applyFont="1" applyAlignment="1" applyProtection="1">
      <alignment vertical="top"/>
    </xf>
    <xf numFmtId="0" fontId="10" fillId="0" borderId="16" xfId="0" applyFont="1" applyBorder="1" applyAlignment="1" applyProtection="1">
      <alignment vertical="top" wrapText="1"/>
    </xf>
    <xf numFmtId="0" fontId="10" fillId="0" borderId="17" xfId="0" applyFont="1" applyBorder="1" applyAlignment="1" applyProtection="1">
      <alignment vertical="top" wrapText="1"/>
    </xf>
    <xf numFmtId="0" fontId="10" fillId="0" borderId="17" xfId="0" quotePrefix="1" applyFont="1" applyBorder="1" applyAlignment="1" applyProtection="1">
      <alignment horizontal="center" vertical="top" wrapText="1"/>
    </xf>
    <xf numFmtId="0" fontId="10" fillId="4" borderId="18" xfId="0" applyFont="1" applyFill="1" applyBorder="1" applyAlignment="1" applyProtection="1">
      <alignment vertical="top" wrapText="1"/>
    </xf>
    <xf numFmtId="0" fontId="10" fillId="0" borderId="19" xfId="0" applyFont="1" applyBorder="1" applyAlignment="1" applyProtection="1">
      <alignment vertical="top" wrapText="1"/>
    </xf>
    <xf numFmtId="0" fontId="10" fillId="0" borderId="19" xfId="0" quotePrefix="1" applyFont="1" applyBorder="1" applyAlignment="1" applyProtection="1">
      <alignment horizontal="center" vertical="top" wrapText="1"/>
    </xf>
    <xf numFmtId="0" fontId="10" fillId="0" borderId="18" xfId="0" applyFont="1" applyBorder="1" applyAlignment="1" applyProtection="1">
      <alignment vertical="top" wrapText="1"/>
    </xf>
    <xf numFmtId="0" fontId="10" fillId="0" borderId="19" xfId="0" applyFont="1" applyFill="1" applyBorder="1" applyAlignment="1" applyProtection="1">
      <alignment vertical="top" wrapText="1"/>
    </xf>
    <xf numFmtId="0" fontId="10" fillId="0" borderId="19" xfId="0" quotePrefix="1" applyFont="1" applyFill="1" applyBorder="1" applyAlignment="1" applyProtection="1">
      <alignment horizontal="center" vertical="top" wrapText="1"/>
    </xf>
    <xf numFmtId="0" fontId="10" fillId="0" borderId="18" xfId="0" applyFont="1" applyFill="1" applyBorder="1" applyAlignment="1" applyProtection="1">
      <alignment vertical="top" wrapText="1"/>
    </xf>
    <xf numFmtId="0" fontId="10"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2" fillId="0" borderId="0" xfId="0" applyFont="1" applyAlignment="1" applyProtection="1">
      <alignment horizontal="justify" vertical="center"/>
    </xf>
    <xf numFmtId="0" fontId="45" fillId="0" borderId="0" xfId="0" applyFont="1" applyAlignment="1" applyProtection="1">
      <alignment horizontal="justify" vertical="center"/>
    </xf>
    <xf numFmtId="0" fontId="44" fillId="0" borderId="0" xfId="0" applyFont="1" applyAlignment="1" applyProtection="1">
      <alignment horizontal="justify" vertical="center"/>
    </xf>
    <xf numFmtId="0" fontId="48" fillId="0" borderId="0" xfId="0" applyFont="1" applyAlignment="1" applyProtection="1">
      <alignment horizontal="justify" vertical="center"/>
    </xf>
    <xf numFmtId="0" fontId="46" fillId="0" borderId="0" xfId="0" applyFont="1" applyAlignment="1" applyProtection="1">
      <alignment horizontal="justify" vertical="center"/>
    </xf>
    <xf numFmtId="0" fontId="50" fillId="0" borderId="0" xfId="0" applyFont="1" applyAlignment="1" applyProtection="1">
      <alignment horizontal="justify" vertical="center"/>
    </xf>
    <xf numFmtId="0" fontId="53" fillId="0" borderId="0" xfId="0" applyFont="1" applyAlignment="1" applyProtection="1">
      <alignment horizontal="justify" vertical="center"/>
    </xf>
    <xf numFmtId="0" fontId="47" fillId="0" borderId="0" xfId="0" applyFont="1" applyAlignment="1" applyProtection="1">
      <alignment horizontal="justify" vertical="center"/>
    </xf>
    <xf numFmtId="0" fontId="54" fillId="0" borderId="0" xfId="0" applyFont="1" applyAlignment="1" applyProtection="1">
      <alignment horizontal="justify" vertical="center"/>
    </xf>
    <xf numFmtId="0" fontId="55" fillId="0" borderId="0" xfId="0" applyFont="1" applyAlignment="1" applyProtection="1">
      <alignment horizontal="center" vertical="center"/>
    </xf>
    <xf numFmtId="0" fontId="0" fillId="0" borderId="13" xfId="0" applyBorder="1" applyAlignment="1" applyProtection="1">
      <alignment horizontal="left" vertical="top" wrapText="1"/>
    </xf>
    <xf numFmtId="0" fontId="3" fillId="5" borderId="1" xfId="0" applyFont="1" applyFill="1" applyBorder="1" applyAlignment="1" applyProtection="1">
      <alignment horizontal="center" vertical="center" wrapText="1"/>
    </xf>
    <xf numFmtId="0" fontId="0" fillId="0" borderId="0" xfId="0" applyAlignment="1">
      <alignment horizontal="left" vertical="top"/>
    </xf>
    <xf numFmtId="10" fontId="0" fillId="0" borderId="1" xfId="0" applyNumberFormat="1" applyBorder="1" applyAlignment="1">
      <alignment horizontal="center" vertical="center"/>
    </xf>
    <xf numFmtId="0" fontId="3" fillId="0" borderId="0" xfId="0" applyFont="1" applyAlignment="1">
      <alignment horizontal="left" vertical="top"/>
    </xf>
    <xf numFmtId="0" fontId="3" fillId="0" borderId="0" xfId="0" applyFont="1"/>
    <xf numFmtId="0" fontId="1" fillId="0" borderId="0" xfId="0" applyFont="1"/>
    <xf numFmtId="0" fontId="0" fillId="0" borderId="1" xfId="0" applyBorder="1" applyAlignment="1">
      <alignment horizontal="right"/>
    </xf>
    <xf numFmtId="0" fontId="0" fillId="0" borderId="1" xfId="0" applyBorder="1" applyAlignment="1">
      <alignment horizontal="right" wrapText="1"/>
    </xf>
    <xf numFmtId="0" fontId="1" fillId="0" borderId="1" xfId="0" applyFont="1" applyBorder="1" applyAlignment="1">
      <alignment horizontal="right" wrapText="1"/>
    </xf>
    <xf numFmtId="0" fontId="3" fillId="5" borderId="1" xfId="0" applyFont="1" applyFill="1" applyBorder="1" applyAlignment="1">
      <alignment horizontal="center"/>
    </xf>
    <xf numFmtId="0" fontId="1" fillId="0" borderId="0" xfId="0" applyFont="1" applyAlignment="1">
      <alignment horizontal="left" vertical="top"/>
    </xf>
    <xf numFmtId="0" fontId="1" fillId="0" borderId="0" xfId="0" applyFont="1" applyAlignment="1">
      <alignment horizontal="right"/>
    </xf>
    <xf numFmtId="0" fontId="1" fillId="0" borderId="0" xfId="0" applyFont="1" applyAlignment="1">
      <alignment horizontal="left" vertical="center" wrapText="1"/>
    </xf>
    <xf numFmtId="10" fontId="1" fillId="0" borderId="1" xfId="0" applyNumberFormat="1" applyFont="1" applyBorder="1" applyAlignment="1">
      <alignment horizontal="center" vertical="center" wrapText="1"/>
    </xf>
    <xf numFmtId="0" fontId="34" fillId="0" borderId="1" xfId="0" applyFont="1" applyBorder="1" applyAlignment="1">
      <alignment vertical="center" wrapText="1"/>
    </xf>
    <xf numFmtId="0" fontId="5" fillId="0" borderId="0" xfId="0" applyFont="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34" fillId="0" borderId="1" xfId="0" applyFont="1" applyBorder="1" applyAlignment="1">
      <alignment horizontal="left" vertical="center" wrapText="1"/>
    </xf>
    <xf numFmtId="0" fontId="26" fillId="0" borderId="1" xfId="0" applyFont="1" applyBorder="1" applyAlignment="1">
      <alignment horizontal="left" vertical="center" wrapText="1"/>
    </xf>
    <xf numFmtId="0" fontId="34" fillId="0" borderId="0" xfId="0" applyFont="1" applyAlignment="1">
      <alignment vertical="center" wrapText="1"/>
    </xf>
    <xf numFmtId="0" fontId="5" fillId="0" borderId="0" xfId="0" applyFont="1" applyAlignment="1">
      <alignment horizontal="left" vertical="top" wrapText="1"/>
    </xf>
    <xf numFmtId="10" fontId="1" fillId="0" borderId="1" xfId="0" applyNumberFormat="1" applyFont="1" applyBorder="1" applyAlignment="1">
      <alignment horizontal="left" vertical="center" wrapText="1"/>
    </xf>
    <xf numFmtId="0" fontId="15" fillId="0" borderId="1" xfId="0" applyFont="1" applyBorder="1" applyAlignment="1">
      <alignment horizontal="left" vertical="center" wrapText="1"/>
    </xf>
    <xf numFmtId="0" fontId="7" fillId="0" borderId="1" xfId="0" applyFont="1" applyBorder="1" applyAlignment="1">
      <alignment horizontal="left" vertical="center" wrapText="1"/>
    </xf>
    <xf numFmtId="0" fontId="9" fillId="0" borderId="0" xfId="0" applyFont="1" applyAlignment="1">
      <alignment horizontal="left" vertical="center" wrapText="1"/>
    </xf>
    <xf numFmtId="37" fontId="0" fillId="0" borderId="0" xfId="0" applyNumberFormat="1"/>
    <xf numFmtId="0" fontId="0" fillId="0" borderId="2" xfId="0" applyBorder="1" applyAlignment="1">
      <alignment horizontal="center"/>
    </xf>
    <xf numFmtId="0" fontId="1" fillId="0" borderId="0" xfId="0" applyFont="1" applyAlignment="1">
      <alignment wrapText="1"/>
    </xf>
    <xf numFmtId="0" fontId="6" fillId="0" borderId="0" xfId="0" applyFont="1"/>
    <xf numFmtId="37" fontId="3" fillId="0" borderId="1" xfId="0" applyNumberFormat="1" applyFont="1" applyBorder="1" applyAlignment="1">
      <alignment horizontal="right"/>
    </xf>
    <xf numFmtId="37" fontId="0" fillId="0" borderId="1" xfId="0" applyNumberFormat="1" applyBorder="1" applyAlignment="1">
      <alignment horizontal="right"/>
    </xf>
    <xf numFmtId="0" fontId="15" fillId="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3" fillId="0" borderId="0" xfId="0" applyFont="1" applyAlignment="1">
      <alignment horizontal="left"/>
    </xf>
    <xf numFmtId="37" fontId="3" fillId="0" borderId="9" xfId="0" applyNumberFormat="1" applyFont="1" applyBorder="1"/>
    <xf numFmtId="37" fontId="0" fillId="0" borderId="0" xfId="0" applyNumberFormat="1" applyAlignment="1">
      <alignment horizontal="right"/>
    </xf>
    <xf numFmtId="0" fontId="0" fillId="0" borderId="9" xfId="0" applyBorder="1"/>
    <xf numFmtId="37" fontId="0" fillId="0" borderId="2" xfId="0" applyNumberFormat="1" applyBorder="1"/>
    <xf numFmtId="0" fontId="3" fillId="0" borderId="0" xfId="0" applyFont="1" applyAlignment="1">
      <alignment horizontal="right"/>
    </xf>
    <xf numFmtId="0" fontId="3" fillId="0" borderId="15" xfId="0" applyFont="1" applyBorder="1" applyAlignment="1">
      <alignment horizontal="right"/>
    </xf>
    <xf numFmtId="0" fontId="4" fillId="0" borderId="0" xfId="0" applyFont="1" applyAlignment="1">
      <alignment vertical="center"/>
    </xf>
    <xf numFmtId="0" fontId="16" fillId="0" borderId="1" xfId="0" applyFont="1" applyBorder="1" applyAlignment="1">
      <alignment vertical="center"/>
    </xf>
    <xf numFmtId="0" fontId="3" fillId="0" borderId="1" xfId="0" applyFont="1" applyBorder="1" applyAlignment="1">
      <alignment horizontal="right"/>
    </xf>
    <xf numFmtId="0" fontId="1" fillId="0" borderId="1" xfId="0" applyFont="1" applyBorder="1" applyAlignment="1">
      <alignment horizontal="right"/>
    </xf>
    <xf numFmtId="0" fontId="1" fillId="0" borderId="1" xfId="0" applyFont="1" applyBorder="1" applyAlignment="1">
      <alignment horizontal="left" vertical="center" wrapText="1" indent="1"/>
    </xf>
    <xf numFmtId="0" fontId="1" fillId="0" borderId="1" xfId="0" applyFont="1" applyBorder="1" applyAlignment="1">
      <alignment horizontal="left" vertical="center" indent="1"/>
    </xf>
    <xf numFmtId="0" fontId="4" fillId="5" borderId="5" xfId="0" applyFont="1" applyFill="1" applyBorder="1" applyAlignment="1">
      <alignment horizontal="right"/>
    </xf>
    <xf numFmtId="0" fontId="4" fillId="5" borderId="9" xfId="0" applyFont="1" applyFill="1" applyBorder="1" applyAlignment="1">
      <alignment horizontal="right"/>
    </xf>
    <xf numFmtId="0" fontId="3" fillId="5" borderId="6" xfId="0" applyFont="1" applyFill="1" applyBorder="1" applyAlignment="1">
      <alignment vertical="center"/>
    </xf>
    <xf numFmtId="0" fontId="0" fillId="0" borderId="1" xfId="0" applyBorder="1" applyAlignment="1">
      <alignment horizontal="left" vertical="center" wrapText="1" indent="1"/>
    </xf>
    <xf numFmtId="0" fontId="0" fillId="0" borderId="1" xfId="0" applyBorder="1" applyAlignment="1">
      <alignment horizontal="left" vertical="center" indent="1"/>
    </xf>
    <xf numFmtId="0" fontId="0" fillId="0" borderId="6" xfId="0" applyBorder="1" applyAlignment="1">
      <alignment horizontal="right"/>
    </xf>
    <xf numFmtId="0" fontId="3" fillId="5" borderId="5" xfId="0" applyFont="1" applyFill="1" applyBorder="1" applyAlignment="1">
      <alignment horizontal="center" vertical="center"/>
    </xf>
    <xf numFmtId="0" fontId="3" fillId="5" borderId="9" xfId="0" applyFont="1" applyFill="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167" fontId="1" fillId="0" borderId="0" xfId="0" applyNumberFormat="1" applyFont="1" applyAlignment="1">
      <alignment horizontal="right" vertical="top"/>
    </xf>
    <xf numFmtId="167" fontId="1" fillId="0" borderId="2" xfId="0" applyNumberFormat="1" applyFont="1" applyBorder="1" applyAlignment="1">
      <alignment horizont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top" wrapText="1"/>
    </xf>
    <xf numFmtId="0" fontId="1" fillId="0" borderId="0" xfId="0" applyFont="1" applyAlignment="1">
      <alignment horizontal="left"/>
    </xf>
    <xf numFmtId="0" fontId="10" fillId="0" borderId="0" xfId="0" applyFont="1" applyAlignment="1">
      <alignment horizontal="left"/>
    </xf>
    <xf numFmtId="0" fontId="1" fillId="0" borderId="0" xfId="0" applyFont="1" applyAlignment="1">
      <alignment horizontal="center"/>
    </xf>
    <xf numFmtId="0" fontId="1" fillId="0" borderId="2" xfId="0" applyFont="1" applyBorder="1" applyAlignment="1">
      <alignment horizontal="center"/>
    </xf>
    <xf numFmtId="167" fontId="1" fillId="0" borderId="0" xfId="0" applyNumberFormat="1" applyFont="1" applyAlignment="1">
      <alignment horizontal="center" vertical="top"/>
    </xf>
    <xf numFmtId="0" fontId="10" fillId="0" borderId="0" xfId="0" applyFont="1" applyAlignment="1">
      <alignment horizontal="left" indent="1"/>
    </xf>
    <xf numFmtId="0" fontId="10" fillId="0" borderId="0" xfId="0" applyFont="1"/>
    <xf numFmtId="4" fontId="1" fillId="0" borderId="0" xfId="0" applyNumberFormat="1" applyFont="1" applyAlignment="1">
      <alignment horizontal="right" vertical="top"/>
    </xf>
    <xf numFmtId="0" fontId="1" fillId="0" borderId="9" xfId="0" applyFont="1" applyBorder="1" applyAlignment="1">
      <alignment horizontal="center"/>
    </xf>
    <xf numFmtId="0" fontId="1" fillId="0" borderId="0" xfId="0" applyFont="1" applyAlignment="1">
      <alignment horizontal="left" indent="1"/>
    </xf>
    <xf numFmtId="16" fontId="1" fillId="0" borderId="9" xfId="0" applyNumberFormat="1" applyFont="1" applyBorder="1" applyAlignment="1">
      <alignment horizontal="center"/>
    </xf>
    <xf numFmtId="0" fontId="1" fillId="0" borderId="0" xfId="0" applyFont="1" applyAlignment="1">
      <alignment horizontal="left" vertical="top" wrapText="1" indent="1"/>
    </xf>
    <xf numFmtId="0" fontId="10" fillId="0" borderId="0" xfId="0" applyFont="1" applyAlignment="1">
      <alignment horizontal="left" vertical="top" wrapText="1"/>
    </xf>
    <xf numFmtId="167" fontId="1" fillId="0" borderId="1" xfId="0" applyNumberFormat="1" applyFont="1" applyBorder="1" applyAlignment="1">
      <alignment horizontal="center" vertical="center"/>
    </xf>
    <xf numFmtId="0" fontId="10" fillId="0" borderId="1" xfId="0" applyFont="1" applyBorder="1"/>
    <xf numFmtId="167" fontId="3" fillId="5" borderId="1" xfId="0" applyNumberFormat="1" applyFont="1" applyFill="1" applyBorder="1" applyAlignment="1">
      <alignment horizontal="center" vertical="top"/>
    </xf>
    <xf numFmtId="0" fontId="10" fillId="5" borderId="1" xfId="0" applyFont="1" applyFill="1" applyBorder="1"/>
    <xf numFmtId="0" fontId="10" fillId="0" borderId="1" xfId="0" applyFont="1" applyBorder="1" applyAlignment="1">
      <alignment horizontal="center" vertical="center"/>
    </xf>
    <xf numFmtId="0" fontId="1" fillId="0" borderId="0" xfId="0" applyFont="1" applyAlignment="1">
      <alignment horizontal="center" wrapText="1"/>
    </xf>
    <xf numFmtId="0" fontId="3"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vertical="center"/>
    </xf>
    <xf numFmtId="10" fontId="1" fillId="0" borderId="1" xfId="0" applyNumberFormat="1" applyFont="1" applyBorder="1" applyAlignment="1">
      <alignment horizontal="center" vertical="center"/>
    </xf>
    <xf numFmtId="164" fontId="1" fillId="0" borderId="0" xfId="0" applyNumberFormat="1" applyFont="1" applyAlignment="1">
      <alignment horizontal="center"/>
    </xf>
    <xf numFmtId="10" fontId="1" fillId="0" borderId="3" xfId="0" applyNumberFormat="1" applyFont="1" applyBorder="1" applyAlignment="1">
      <alignment horizontal="center" vertical="center"/>
    </xf>
    <xf numFmtId="10" fontId="1" fillId="0" borderId="15" xfId="0" applyNumberFormat="1" applyFont="1" applyBorder="1"/>
    <xf numFmtId="0" fontId="1" fillId="0" borderId="15" xfId="0" applyFont="1" applyBorder="1" applyAlignment="1">
      <alignment horizontal="left"/>
    </xf>
    <xf numFmtId="10" fontId="1" fillId="0" borderId="3" xfId="0" applyNumberFormat="1" applyFont="1" applyBorder="1"/>
    <xf numFmtId="10" fontId="1" fillId="0" borderId="1" xfId="0" applyNumberFormat="1" applyFont="1" applyBorder="1" applyAlignment="1">
      <alignment horizontal="right"/>
    </xf>
    <xf numFmtId="0" fontId="1" fillId="0" borderId="1" xfId="0" applyFont="1" applyBorder="1"/>
    <xf numFmtId="0" fontId="1" fillId="0" borderId="1" xfId="0" applyFont="1" applyBorder="1" applyAlignment="1">
      <alignment horizontal="center"/>
    </xf>
    <xf numFmtId="0" fontId="1" fillId="0" borderId="1" xfId="0" quotePrefix="1" applyFont="1" applyBorder="1" applyAlignment="1">
      <alignment horizontal="center"/>
    </xf>
    <xf numFmtId="0" fontId="10" fillId="0" borderId="0" xfId="0" applyFont="1" applyAlignment="1">
      <alignment horizontal="left" vertical="top"/>
    </xf>
    <xf numFmtId="10" fontId="10" fillId="0" borderId="0" xfId="0" applyNumberFormat="1" applyFont="1" applyAlignment="1">
      <alignment horizontal="left" vertical="top"/>
    </xf>
    <xf numFmtId="10" fontId="10" fillId="0" borderId="1" xfId="0" applyNumberFormat="1" applyFont="1" applyBorder="1" applyAlignment="1">
      <alignment horizontal="left" vertical="top"/>
    </xf>
    <xf numFmtId="0" fontId="10" fillId="0" borderId="1" xfId="0" applyFont="1" applyBorder="1" applyAlignment="1">
      <alignment horizontal="left" vertical="top"/>
    </xf>
    <xf numFmtId="0" fontId="29" fillId="0" borderId="1" xfId="0" applyFont="1" applyBorder="1" applyAlignment="1">
      <alignment horizontal="center"/>
    </xf>
    <xf numFmtId="0" fontId="11" fillId="5" borderId="1" xfId="0" applyFont="1" applyFill="1" applyBorder="1" applyAlignment="1">
      <alignment horizontal="center" vertical="top"/>
    </xf>
    <xf numFmtId="9" fontId="1" fillId="0" borderId="0" xfId="0" applyNumberFormat="1" applyFont="1"/>
    <xf numFmtId="0" fontId="3" fillId="5" borderId="1" xfId="0" applyFont="1" applyFill="1" applyBorder="1" applyAlignment="1">
      <alignment horizontal="center" vertical="center"/>
    </xf>
    <xf numFmtId="0" fontId="3" fillId="5" borderId="1" xfId="0" applyFont="1" applyFill="1" applyBorder="1" applyAlignment="1">
      <alignment horizontal="center" vertical="center" wrapText="1"/>
    </xf>
    <xf numFmtId="0" fontId="1" fillId="0" borderId="0" xfId="0" applyFont="1" applyAlignment="1">
      <alignment horizontal="left"/>
    </xf>
    <xf numFmtId="0" fontId="1" fillId="0" borderId="1" xfId="0" applyFont="1" applyBorder="1" applyAlignment="1">
      <alignment wrapText="1"/>
    </xf>
    <xf numFmtId="0" fontId="1" fillId="3" borderId="1" xfId="0" applyFont="1" applyFill="1" applyBorder="1" applyAlignment="1">
      <alignment horizontal="center" vertical="center"/>
    </xf>
    <xf numFmtId="1" fontId="1" fillId="0" borderId="0" xfId="0" applyNumberFormat="1" applyFont="1" applyAlignment="1">
      <alignment horizontal="right" vertical="center" wrapText="1"/>
    </xf>
    <xf numFmtId="0" fontId="10"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10" fillId="0" borderId="14" xfId="0" applyFont="1" applyBorder="1" applyAlignment="1">
      <alignment horizontal="left" vertical="top" indent="4"/>
    </xf>
    <xf numFmtId="0" fontId="10" fillId="0" borderId="2" xfId="0" applyFont="1" applyBorder="1" applyAlignment="1">
      <alignment horizontal="center" vertical="top" wrapText="1"/>
    </xf>
    <xf numFmtId="9" fontId="1" fillId="0" borderId="2" xfId="0" applyNumberFormat="1" applyFont="1" applyBorder="1" applyAlignment="1">
      <alignment horizontal="center" vertical="center" wrapText="1"/>
    </xf>
    <xf numFmtId="165" fontId="1" fillId="0" borderId="0" xfId="0" applyNumberFormat="1" applyFont="1" applyAlignment="1">
      <alignment horizontal="center" vertical="center"/>
    </xf>
    <xf numFmtId="0" fontId="3" fillId="0" borderId="1" xfId="0" applyFont="1" applyBorder="1" applyAlignment="1">
      <alignment horizontal="left" vertical="top"/>
    </xf>
    <xf numFmtId="0" fontId="1" fillId="0" borderId="0" xfId="0" applyFont="1" applyAlignment="1">
      <alignment horizontal="left" wrapText="1" indent="1"/>
    </xf>
    <xf numFmtId="0" fontId="12" fillId="0" borderId="0" xfId="0" applyFont="1" applyAlignment="1">
      <alignment horizontal="center" vertical="center" wrapText="1"/>
    </xf>
    <xf numFmtId="0" fontId="12" fillId="0" borderId="0" xfId="0" applyFont="1" applyAlignment="1">
      <alignment horizontal="center" vertical="top" wrapText="1"/>
    </xf>
    <xf numFmtId="0" fontId="12" fillId="0" borderId="0" xfId="0" applyFont="1" applyAlignment="1">
      <alignment horizontal="left" vertical="top" wrapText="1" indent="1"/>
    </xf>
    <xf numFmtId="0" fontId="10"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vertical="top" wrapText="1"/>
    </xf>
    <xf numFmtId="0" fontId="1" fillId="0" borderId="3" xfId="0" applyFont="1" applyBorder="1" applyAlignment="1">
      <alignment horizontal="center" vertical="center" wrapText="1"/>
    </xf>
    <xf numFmtId="0" fontId="10" fillId="0" borderId="0" xfId="0" applyFont="1" applyAlignment="1">
      <alignment vertical="top" wrapText="1"/>
    </xf>
    <xf numFmtId="0" fontId="3" fillId="0" borderId="0" xfId="0" applyFont="1" applyAlignment="1">
      <alignment horizontal="center"/>
    </xf>
    <xf numFmtId="0" fontId="3" fillId="0" borderId="2" xfId="0" applyFont="1" applyBorder="1" applyAlignment="1">
      <alignment horizontal="center"/>
    </xf>
    <xf numFmtId="0" fontId="1" fillId="0" borderId="0" xfId="0" applyFont="1" applyAlignment="1">
      <alignment horizontal="center" vertical="top" wrapText="1"/>
    </xf>
    <xf numFmtId="0" fontId="15" fillId="0" borderId="0" xfId="0" applyFont="1" applyAlignment="1">
      <alignment vertical="top" wrapText="1"/>
    </xf>
    <xf numFmtId="0" fontId="1" fillId="0" borderId="0" xfId="0" applyFont="1" applyAlignment="1">
      <alignment vertical="top" wrapText="1"/>
    </xf>
    <xf numFmtId="0" fontId="12" fillId="0" borderId="1" xfId="0" applyFont="1" applyBorder="1" applyAlignment="1">
      <alignment horizontal="center" vertical="center" wrapText="1"/>
    </xf>
    <xf numFmtId="0" fontId="10" fillId="0" borderId="1" xfId="0" applyFont="1" applyBorder="1" applyAlignment="1">
      <alignment wrapText="1"/>
    </xf>
    <xf numFmtId="0" fontId="10" fillId="0" borderId="1" xfId="0" applyFont="1" applyBorder="1" applyAlignment="1">
      <alignment vertical="top" wrapText="1"/>
    </xf>
    <xf numFmtId="0" fontId="11" fillId="0" borderId="1" xfId="0" applyFont="1" applyBorder="1" applyAlignment="1">
      <alignment horizontal="center" vertical="top" wrapText="1"/>
    </xf>
    <xf numFmtId="0" fontId="3" fillId="0" borderId="1" xfId="0" applyFont="1" applyBorder="1" applyAlignment="1">
      <alignment horizontal="center" wrapText="1"/>
    </xf>
    <xf numFmtId="0" fontId="13" fillId="0" borderId="1" xfId="0" applyFont="1" applyBorder="1" applyAlignment="1">
      <alignment horizontal="center" vertical="top" wrapText="1"/>
    </xf>
    <xf numFmtId="0" fontId="13" fillId="0" borderId="0" xfId="0" applyFont="1" applyAlignment="1">
      <alignment horizontal="center" vertical="top" wrapText="1"/>
    </xf>
    <xf numFmtId="0" fontId="13" fillId="0" borderId="0" xfId="0" applyFont="1" applyAlignment="1">
      <alignment horizontal="center" vertical="center" wrapText="1"/>
    </xf>
    <xf numFmtId="0" fontId="13" fillId="0" borderId="1" xfId="0" applyFont="1" applyBorder="1" applyAlignment="1">
      <alignment horizontal="center" vertical="center" wrapText="1"/>
    </xf>
    <xf numFmtId="0" fontId="8" fillId="3" borderId="5" xfId="0" applyFont="1" applyFill="1" applyBorder="1" applyAlignment="1">
      <alignment vertical="center"/>
    </xf>
    <xf numFmtId="0" fontId="8" fillId="3" borderId="9" xfId="0" applyFont="1" applyFill="1" applyBorder="1" applyAlignment="1">
      <alignment vertical="center"/>
    </xf>
    <xf numFmtId="0" fontId="8" fillId="3" borderId="6" xfId="0" applyFont="1" applyFill="1" applyBorder="1" applyAlignment="1">
      <alignment vertical="center"/>
    </xf>
    <xf numFmtId="0" fontId="10" fillId="0" borderId="1" xfId="0" applyFont="1" applyBorder="1" applyAlignment="1">
      <alignment horizontal="left" wrapText="1" indent="1"/>
    </xf>
    <xf numFmtId="0" fontId="3" fillId="0" borderId="1" xfId="0" applyFont="1" applyBorder="1" applyAlignment="1">
      <alignment horizontal="center" vertical="center" wrapText="1"/>
    </xf>
    <xf numFmtId="0" fontId="1" fillId="2" borderId="1" xfId="0" applyFont="1" applyFill="1" applyBorder="1" applyAlignment="1">
      <alignment vertical="center"/>
    </xf>
    <xf numFmtId="0" fontId="10" fillId="0" borderId="0" xfId="0" applyFont="1" applyAlignment="1">
      <alignment horizontal="left" vertical="top" wrapText="1" indent="2"/>
    </xf>
    <xf numFmtId="0" fontId="3" fillId="0" borderId="0" xfId="0" applyFont="1" applyAlignment="1">
      <alignment vertical="top" wrapText="1"/>
    </xf>
    <xf numFmtId="0" fontId="6" fillId="0" borderId="0" xfId="0" applyFont="1" applyAlignment="1">
      <alignment vertical="top"/>
    </xf>
    <xf numFmtId="0" fontId="1" fillId="0" borderId="4" xfId="0" applyFont="1" applyBorder="1" applyAlignment="1">
      <alignment vertical="center"/>
    </xf>
    <xf numFmtId="0" fontId="1" fillId="0" borderId="10" xfId="0" applyFont="1" applyBorder="1" applyAlignment="1">
      <alignment vertical="center"/>
    </xf>
    <xf numFmtId="0" fontId="1" fillId="0" borderId="6" xfId="0" applyFont="1" applyBorder="1" applyAlignment="1">
      <alignment vertical="center"/>
    </xf>
    <xf numFmtId="0" fontId="1" fillId="0" borderId="6" xfId="0" applyFont="1" applyBorder="1" applyAlignment="1">
      <alignment vertical="center" wrapText="1"/>
    </xf>
    <xf numFmtId="0" fontId="1" fillId="0" borderId="7" xfId="0" applyFont="1" applyBorder="1"/>
    <xf numFmtId="0" fontId="5" fillId="5" borderId="5" xfId="0" applyFont="1" applyFill="1" applyBorder="1" applyAlignment="1">
      <alignment horizontal="center" wrapText="1"/>
    </xf>
    <xf numFmtId="0" fontId="5" fillId="5" borderId="1" xfId="0" applyFont="1" applyFill="1" applyBorder="1" applyAlignment="1">
      <alignment horizontal="center" wrapText="1"/>
    </xf>
    <xf numFmtId="0" fontId="1" fillId="0" borderId="15" xfId="0" applyFont="1" applyBorder="1" applyAlignment="1">
      <alignment horizontal="center" vertical="center"/>
    </xf>
    <xf numFmtId="0" fontId="1" fillId="0" borderId="2" xfId="0" applyFont="1" applyBorder="1"/>
    <xf numFmtId="0" fontId="1" fillId="0" borderId="2" xfId="0" applyFont="1" applyBorder="1" applyAlignment="1">
      <alignment horizontal="left" indent="2"/>
    </xf>
    <xf numFmtId="0" fontId="7" fillId="0" borderId="0" xfId="0" applyFont="1" applyAlignment="1">
      <alignment horizontal="center" wrapText="1"/>
    </xf>
    <xf numFmtId="0" fontId="1" fillId="0" borderId="0" xfId="0" applyFont="1" applyAlignment="1">
      <alignment horizontal="right" vertical="top"/>
    </xf>
    <xf numFmtId="0" fontId="35" fillId="0" borderId="0" xfId="0" applyFont="1" applyAlignment="1">
      <alignment horizontal="right" vertical="top"/>
    </xf>
    <xf numFmtId="0" fontId="1" fillId="0" borderId="0" xfId="0" applyFont="1" applyAlignment="1">
      <alignment wrapText="1"/>
    </xf>
    <xf numFmtId="0" fontId="1" fillId="0" borderId="0" xfId="0" applyFont="1" applyAlignment="1">
      <alignment horizontal="left" vertical="top"/>
    </xf>
    <xf numFmtId="0" fontId="3" fillId="0" borderId="0" xfId="0" applyFont="1" applyAlignment="1">
      <alignment horizontal="left" vertical="top"/>
    </xf>
    <xf numFmtId="0" fontId="1" fillId="0" borderId="0" xfId="0" applyFont="1" applyAlignment="1">
      <alignment horizontal="center" vertical="center"/>
    </xf>
    <xf numFmtId="0" fontId="1" fillId="0" borderId="0" xfId="0" applyFont="1" applyAlignment="1">
      <alignment vertical="top"/>
    </xf>
    <xf numFmtId="0" fontId="1" fillId="0" borderId="2" xfId="0" applyFont="1" applyBorder="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top" wrapText="1"/>
    </xf>
    <xf numFmtId="0" fontId="15" fillId="0" borderId="0" xfId="0" applyFont="1" applyAlignment="1">
      <alignment wrapText="1"/>
    </xf>
    <xf numFmtId="2" fontId="1" fillId="0" borderId="2" xfId="0" applyNumberFormat="1" applyFont="1" applyBorder="1" applyAlignment="1">
      <alignment horizontal="center" wrapText="1"/>
    </xf>
    <xf numFmtId="0" fontId="6" fillId="0" borderId="0" xfId="0" applyFont="1" applyAlignment="1">
      <alignment horizontal="left" vertical="top"/>
    </xf>
    <xf numFmtId="49" fontId="1" fillId="0" borderId="0" xfId="0" applyNumberFormat="1" applyFont="1" applyAlignment="1">
      <alignment horizontal="center" vertical="center"/>
    </xf>
    <xf numFmtId="167" fontId="1" fillId="0" borderId="0" xfId="0" applyNumberFormat="1" applyFont="1" applyAlignment="1">
      <alignment horizontal="right"/>
    </xf>
    <xf numFmtId="49" fontId="1" fillId="0" borderId="1" xfId="0" applyNumberFormat="1" applyFont="1" applyBorder="1" applyAlignment="1">
      <alignment horizontal="center" vertical="center"/>
    </xf>
    <xf numFmtId="0" fontId="21" fillId="5" borderId="1" xfId="0" applyFont="1" applyFill="1" applyBorder="1" applyAlignment="1">
      <alignment horizontal="center" vertical="center" wrapText="1"/>
    </xf>
    <xf numFmtId="0" fontId="1" fillId="5" borderId="1" xfId="0" applyFont="1" applyFill="1" applyBorder="1"/>
    <xf numFmtId="0" fontId="1" fillId="0" borderId="2" xfId="0" applyFont="1" applyBorder="1" applyAlignment="1">
      <alignment horizontal="center" wrapText="1"/>
    </xf>
    <xf numFmtId="0" fontId="1" fillId="0" borderId="1" xfId="0" applyFont="1" applyBorder="1" applyAlignment="1">
      <alignment horizontal="left" vertical="top" wrapText="1"/>
    </xf>
    <xf numFmtId="0" fontId="56" fillId="5" borderId="1" xfId="0" applyFont="1" applyFill="1" applyBorder="1" applyAlignment="1">
      <alignment horizontal="center" vertical="center" wrapText="1"/>
    </xf>
    <xf numFmtId="0" fontId="3" fillId="5" borderId="1" xfId="0" applyFont="1" applyFill="1" applyBorder="1"/>
    <xf numFmtId="0" fontId="1" fillId="0" borderId="2" xfId="0" applyFont="1" applyBorder="1" applyAlignment="1">
      <alignment horizontal="left" vertical="top"/>
    </xf>
    <xf numFmtId="49" fontId="31" fillId="0" borderId="0" xfId="0" applyNumberFormat="1" applyFont="1" applyAlignment="1">
      <alignment horizontal="center" vertical="center"/>
    </xf>
    <xf numFmtId="0" fontId="3" fillId="0" borderId="1" xfId="0" applyFont="1" applyBorder="1" applyAlignment="1">
      <alignment vertical="center"/>
    </xf>
    <xf numFmtId="0" fontId="1" fillId="0" borderId="1" xfId="0" applyFont="1" applyBorder="1" applyAlignment="1">
      <alignment vertical="center"/>
    </xf>
    <xf numFmtId="0" fontId="3" fillId="0" borderId="0" xfId="0" applyFont="1" applyAlignment="1">
      <alignment horizontal="center" vertical="center"/>
    </xf>
    <xf numFmtId="0" fontId="3" fillId="5" borderId="1" xfId="0" applyFont="1" applyFill="1" applyBorder="1" applyAlignment="1">
      <alignment vertical="center"/>
    </xf>
    <xf numFmtId="0" fontId="24" fillId="0" borderId="0" xfId="0" applyFont="1"/>
    <xf numFmtId="0" fontId="24" fillId="0" borderId="0" xfId="0" applyFont="1" applyAlignment="1">
      <alignment horizontal="left" vertical="top"/>
    </xf>
    <xf numFmtId="49" fontId="24" fillId="0" borderId="0" xfId="0" applyNumberFormat="1" applyFont="1" applyAlignment="1">
      <alignment horizontal="center" vertical="center"/>
    </xf>
    <xf numFmtId="0" fontId="23" fillId="0" borderId="0" xfId="0" applyFont="1" applyAlignment="1">
      <alignment horizontal="left" vertical="top"/>
    </xf>
    <xf numFmtId="49" fontId="0" fillId="0" borderId="1" xfId="0" applyNumberFormat="1" applyBorder="1" applyAlignment="1">
      <alignment horizontal="center" vertical="center"/>
    </xf>
    <xf numFmtId="49" fontId="1" fillId="0" borderId="0" xfId="0" quotePrefix="1" applyNumberFormat="1" applyFont="1" applyAlignment="1">
      <alignment vertical="center"/>
    </xf>
    <xf numFmtId="49" fontId="1" fillId="0" borderId="0" xfId="0" quotePrefix="1" applyNumberFormat="1" applyFont="1" applyAlignment="1">
      <alignment horizontal="center" vertical="center"/>
    </xf>
    <xf numFmtId="49" fontId="1" fillId="0" borderId="0" xfId="0" applyNumberFormat="1" applyFont="1" applyAlignment="1">
      <alignment horizontal="left" indent="1"/>
    </xf>
    <xf numFmtId="49" fontId="1" fillId="0" borderId="1" xfId="0" quotePrefix="1" applyNumberFormat="1" applyFont="1" applyBorder="1" applyAlignment="1">
      <alignment horizontal="center" vertical="center"/>
    </xf>
    <xf numFmtId="14" fontId="1" fillId="0" borderId="0" xfId="0" quotePrefix="1" applyNumberFormat="1" applyFont="1"/>
    <xf numFmtId="14" fontId="0" fillId="0" borderId="0" xfId="0" quotePrefix="1" applyNumberFormat="1"/>
    <xf numFmtId="0" fontId="3" fillId="0" borderId="0" xfId="0" applyFont="1" applyAlignment="1">
      <alignment horizontal="left" vertical="center" wrapText="1"/>
    </xf>
    <xf numFmtId="0" fontId="1" fillId="0" borderId="0" xfId="0" applyFont="1" applyAlignment="1">
      <alignment horizontal="left" wrapText="1"/>
    </xf>
    <xf numFmtId="0" fontId="1" fillId="0" borderId="2" xfId="0" applyFont="1" applyBorder="1" applyAlignment="1">
      <alignment vertical="top" wrapText="1"/>
    </xf>
    <xf numFmtId="0" fontId="19" fillId="0" borderId="0" xfId="3" applyBorder="1" applyAlignment="1" applyProtection="1">
      <alignment horizontal="left" vertical="top" wrapText="1"/>
    </xf>
    <xf numFmtId="0" fontId="19" fillId="0" borderId="5" xfId="3" applyBorder="1" applyAlignment="1" applyProtection="1">
      <alignment horizontal="left" vertical="top" wrapText="1"/>
    </xf>
    <xf numFmtId="0" fontId="0" fillId="0" borderId="1" xfId="0" applyBorder="1" applyAlignment="1">
      <alignment horizontal="left" vertical="top" wrapText="1"/>
    </xf>
    <xf numFmtId="0" fontId="6" fillId="0" borderId="0" xfId="0" applyFont="1" applyAlignment="1">
      <alignment vertical="top" wrapText="1"/>
    </xf>
    <xf numFmtId="49" fontId="1" fillId="0" borderId="0" xfId="0" applyNumberFormat="1" applyFont="1" applyAlignment="1">
      <alignment horizontal="center"/>
    </xf>
    <xf numFmtId="49" fontId="0" fillId="0" borderId="1" xfId="0" applyNumberFormat="1" applyBorder="1" applyAlignment="1">
      <alignment horizontal="center"/>
    </xf>
    <xf numFmtId="49" fontId="0" fillId="0" borderId="1" xfId="0" applyNumberFormat="1" applyBorder="1"/>
    <xf numFmtId="0" fontId="2" fillId="0" borderId="0" xfId="0" applyFont="1" applyAlignment="1">
      <alignment horizontal="center" vertical="center"/>
    </xf>
    <xf numFmtId="49" fontId="1" fillId="0" borderId="0" xfId="0" applyNumberFormat="1" applyFont="1" applyAlignment="1">
      <alignment horizontal="left" vertical="center" indent="1"/>
    </xf>
    <xf numFmtId="49" fontId="62" fillId="0" borderId="1" xfId="0" applyNumberFormat="1" applyFont="1" applyBorder="1" applyAlignment="1">
      <alignment horizontal="center" vertical="center" wrapText="1"/>
    </xf>
    <xf numFmtId="0" fontId="1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1" fontId="1" fillId="0" borderId="1" xfId="0" applyNumberFormat="1" applyFont="1" applyBorder="1" applyAlignment="1">
      <alignment horizontal="center" vertical="center"/>
    </xf>
    <xf numFmtId="9" fontId="1" fillId="0" borderId="1" xfId="4" applyFont="1" applyBorder="1" applyAlignment="1" applyProtection="1">
      <alignment horizontal="center" vertical="center"/>
    </xf>
    <xf numFmtId="9" fontId="1" fillId="0" borderId="1" xfId="0" applyNumberFormat="1" applyFont="1" applyBorder="1" applyAlignment="1">
      <alignment horizontal="center" vertical="center"/>
    </xf>
    <xf numFmtId="9" fontId="0" fillId="0" borderId="1" xfId="4" applyFont="1" applyBorder="1" applyAlignment="1">
      <alignment horizontal="right"/>
    </xf>
    <xf numFmtId="9" fontId="62" fillId="0" borderId="1" xfId="0" applyNumberFormat="1" applyFont="1" applyBorder="1" applyAlignment="1">
      <alignment horizontal="right" wrapText="1"/>
    </xf>
    <xf numFmtId="9" fontId="62" fillId="0" borderId="1" xfId="4" applyFont="1" applyFill="1" applyBorder="1" applyAlignment="1">
      <alignment horizontal="right" wrapText="1"/>
    </xf>
    <xf numFmtId="9" fontId="11" fillId="5" borderId="1" xfId="0" applyNumberFormat="1" applyFont="1" applyFill="1" applyBorder="1" applyAlignment="1">
      <alignment horizontal="center" vertical="center" wrapText="1"/>
    </xf>
    <xf numFmtId="9" fontId="3" fillId="5" borderId="1" xfId="0" applyNumberFormat="1" applyFont="1" applyFill="1" applyBorder="1" applyAlignment="1">
      <alignment horizontal="center" vertical="center" wrapText="1"/>
    </xf>
    <xf numFmtId="0" fontId="1" fillId="5" borderId="1" xfId="0" applyFont="1" applyFill="1" applyBorder="1"/>
    <xf numFmtId="0" fontId="1" fillId="2" borderId="1" xfId="0" applyFont="1" applyFill="1" applyBorder="1" applyAlignment="1">
      <alignment horizontal="center"/>
    </xf>
    <xf numFmtId="0" fontId="5" fillId="5" borderId="1" xfId="0" applyFont="1" applyFill="1" applyBorder="1" applyAlignment="1">
      <alignment horizontal="center"/>
    </xf>
    <xf numFmtId="2" fontId="1" fillId="0" borderId="1" xfId="0" applyNumberFormat="1" applyFont="1" applyBorder="1" applyAlignment="1">
      <alignment horizontal="center" vertical="center"/>
    </xf>
    <xf numFmtId="0" fontId="1" fillId="0" borderId="2" xfId="0" applyFont="1" applyBorder="1" applyAlignment="1">
      <alignment horizontal="left" indent="1"/>
    </xf>
    <xf numFmtId="0" fontId="1" fillId="0" borderId="0" xfId="0" applyFont="1" applyAlignment="1">
      <alignment horizontal="left" indent="2"/>
    </xf>
    <xf numFmtId="167" fontId="1" fillId="0" borderId="0" xfId="0" applyNumberFormat="1" applyFont="1"/>
    <xf numFmtId="0" fontId="1" fillId="0" borderId="0" xfId="0" quotePrefix="1" applyFont="1" applyAlignment="1">
      <alignment horizontal="center"/>
    </xf>
    <xf numFmtId="0" fontId="1" fillId="3" borderId="0" xfId="0" applyFont="1" applyFill="1"/>
    <xf numFmtId="167" fontId="1" fillId="0" borderId="0" xfId="0" applyNumberFormat="1" applyFont="1" applyAlignment="1">
      <alignment horizontal="center" vertical="center"/>
    </xf>
    <xf numFmtId="16" fontId="1" fillId="0" borderId="2" xfId="0" applyNumberFormat="1" applyFont="1" applyBorder="1" applyAlignment="1">
      <alignment horizontal="left" indent="4"/>
    </xf>
    <xf numFmtId="0" fontId="1" fillId="0" borderId="0" xfId="0" applyFont="1" applyAlignment="1">
      <alignment horizontal="left" vertical="top" indent="1"/>
    </xf>
    <xf numFmtId="16" fontId="1" fillId="0" borderId="2" xfId="0" applyNumberFormat="1" applyFont="1" applyBorder="1" applyAlignment="1">
      <alignment horizontal="center"/>
    </xf>
    <xf numFmtId="168" fontId="1" fillId="0" borderId="0" xfId="0" applyNumberFormat="1" applyFont="1" applyAlignment="1">
      <alignment horizontal="right"/>
    </xf>
    <xf numFmtId="168" fontId="1" fillId="0" borderId="2" xfId="0" applyNumberFormat="1" applyFont="1" applyBorder="1" applyAlignment="1">
      <alignment horizontal="center"/>
    </xf>
    <xf numFmtId="1" fontId="1" fillId="0" borderId="2" xfId="0" applyNumberFormat="1" applyFont="1" applyBorder="1" applyAlignment="1">
      <alignment horizontal="center"/>
    </xf>
    <xf numFmtId="0" fontId="6" fillId="0" borderId="0" xfId="0" applyFont="1" applyAlignment="1">
      <alignment horizontal="left" vertical="top" wrapText="1"/>
    </xf>
    <xf numFmtId="168" fontId="1" fillId="0" borderId="1" xfId="0" applyNumberFormat="1" applyFont="1" applyBorder="1" applyAlignment="1">
      <alignment horizontal="center" vertical="center"/>
    </xf>
    <xf numFmtId="168" fontId="1" fillId="0" borderId="5" xfId="0" applyNumberFormat="1" applyFont="1" applyBorder="1" applyAlignment="1">
      <alignment horizontal="center" vertical="center"/>
    </xf>
    <xf numFmtId="168" fontId="1" fillId="0" borderId="7" xfId="0" applyNumberFormat="1" applyFont="1" applyBorder="1" applyAlignment="1">
      <alignment horizontal="center" vertical="center"/>
    </xf>
    <xf numFmtId="3" fontId="1" fillId="0" borderId="1" xfId="0" applyNumberFormat="1" applyFont="1" applyBorder="1" applyAlignment="1">
      <alignment horizontal="center" vertical="center" wrapText="1"/>
    </xf>
    <xf numFmtId="0" fontId="3" fillId="0" borderId="0" xfId="0" applyFont="1" applyAlignment="1">
      <alignment horizontal="left" vertical="center"/>
    </xf>
    <xf numFmtId="0" fontId="15" fillId="0" borderId="1" xfId="0" applyFont="1" applyBorder="1" applyAlignment="1">
      <alignment vertical="center" wrapText="1"/>
    </xf>
    <xf numFmtId="168" fontId="1" fillId="0" borderId="12" xfId="0" applyNumberFormat="1" applyFont="1" applyBorder="1" applyAlignment="1">
      <alignment horizontal="center" vertical="center" wrapText="1"/>
    </xf>
    <xf numFmtId="10" fontId="1" fillId="0" borderId="12" xfId="0" applyNumberFormat="1" applyFont="1" applyBorder="1" applyAlignment="1">
      <alignment horizontal="center" vertical="center" wrapText="1"/>
    </xf>
    <xf numFmtId="3" fontId="1" fillId="0" borderId="12" xfId="0" applyNumberFormat="1" applyFont="1" applyBorder="1" applyAlignment="1">
      <alignment horizontal="center" vertical="center" wrapText="1"/>
    </xf>
    <xf numFmtId="0" fontId="15" fillId="0" borderId="12" xfId="0" applyFont="1" applyBorder="1" applyAlignment="1">
      <alignment vertical="center" wrapText="1"/>
    </xf>
    <xf numFmtId="1" fontId="3" fillId="0" borderId="1" xfId="0" applyNumberFormat="1" applyFont="1" applyBorder="1" applyAlignment="1">
      <alignment horizontal="center" vertical="center" wrapText="1"/>
    </xf>
    <xf numFmtId="0" fontId="15" fillId="0" borderId="0" xfId="0" applyFont="1" applyAlignment="1">
      <alignment vertical="top"/>
    </xf>
    <xf numFmtId="0" fontId="15" fillId="0" borderId="5"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center" vertical="center"/>
    </xf>
    <xf numFmtId="0" fontId="15" fillId="5" borderId="5" xfId="0" applyFont="1" applyFill="1" applyBorder="1"/>
    <xf numFmtId="0" fontId="15" fillId="5" borderId="1" xfId="0" applyFont="1" applyFill="1" applyBorder="1"/>
    <xf numFmtId="0" fontId="5" fillId="0" borderId="1" xfId="0" applyFont="1" applyBorder="1" applyAlignment="1">
      <alignment vertical="top"/>
    </xf>
    <xf numFmtId="0" fontId="15" fillId="0" borderId="5" xfId="0" applyFont="1" applyBorder="1" applyAlignment="1">
      <alignment vertical="center" wrapText="1"/>
    </xf>
    <xf numFmtId="0" fontId="5" fillId="0" borderId="1" xfId="0" applyFont="1" applyBorder="1" applyAlignment="1">
      <alignment vertical="center"/>
    </xf>
    <xf numFmtId="169" fontId="1" fillId="0" borderId="1" xfId="0" applyNumberFormat="1" applyFont="1" applyBorder="1" applyAlignment="1">
      <alignment horizontal="right"/>
    </xf>
    <xf numFmtId="169" fontId="3" fillId="0" borderId="1" xfId="0" applyNumberFormat="1" applyFont="1" applyBorder="1"/>
    <xf numFmtId="169" fontId="1" fillId="0" borderId="5" xfId="0" applyNumberFormat="1" applyFont="1" applyBorder="1" applyAlignment="1">
      <alignment horizontal="right"/>
    </xf>
    <xf numFmtId="0" fontId="3" fillId="5" borderId="5" xfId="0" applyFont="1" applyFill="1" applyBorder="1"/>
    <xf numFmtId="0" fontId="3" fillId="0" borderId="9" xfId="0" applyFont="1" applyBorder="1"/>
    <xf numFmtId="0" fontId="3" fillId="0" borderId="6" xfId="0" applyFont="1" applyBorder="1"/>
    <xf numFmtId="5" fontId="1" fillId="0" borderId="1" xfId="0" applyNumberFormat="1" applyFont="1" applyBorder="1" applyAlignment="1">
      <alignment horizontal="right"/>
    </xf>
    <xf numFmtId="0" fontId="3" fillId="5" borderId="1" xfId="0" applyFont="1" applyFill="1" applyBorder="1" applyAlignment="1">
      <alignment horizontal="center" wrapText="1"/>
    </xf>
    <xf numFmtId="0" fontId="1" fillId="0" borderId="0" xfId="0" applyFont="1" applyAlignment="1">
      <alignment horizontal="left" vertical="center" indent="1"/>
    </xf>
    <xf numFmtId="49" fontId="1" fillId="0" borderId="1" xfId="0" applyNumberFormat="1" applyFont="1" applyBorder="1" applyAlignment="1">
      <alignment horizontal="center" vertical="center" wrapText="1"/>
    </xf>
    <xf numFmtId="0" fontId="11"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7" fillId="0" borderId="0" xfId="0" applyFont="1" applyAlignment="1">
      <alignment horizontal="left" vertical="top" wrapText="1"/>
    </xf>
    <xf numFmtId="0" fontId="1" fillId="0" borderId="0" xfId="5"/>
    <xf numFmtId="0" fontId="3" fillId="0" borderId="0" xfId="5" applyFont="1" applyAlignment="1">
      <alignment vertical="top"/>
    </xf>
    <xf numFmtId="0" fontId="1" fillId="0" borderId="0" xfId="5" applyAlignment="1">
      <alignment horizontal="center" vertical="top" wrapText="1"/>
    </xf>
    <xf numFmtId="0" fontId="15" fillId="0" borderId="1" xfId="5" applyFont="1" applyBorder="1" applyAlignment="1">
      <alignment horizontal="center" vertical="top" wrapText="1"/>
    </xf>
    <xf numFmtId="0" fontId="15" fillId="0" borderId="6" xfId="5" applyFont="1" applyBorder="1" applyAlignment="1">
      <alignment horizontal="center" vertical="top" wrapText="1"/>
    </xf>
    <xf numFmtId="0" fontId="15" fillId="0" borderId="9" xfId="5" applyFont="1" applyBorder="1" applyAlignment="1">
      <alignment horizontal="center" vertical="top" wrapText="1"/>
    </xf>
    <xf numFmtId="0" fontId="15" fillId="0" borderId="5" xfId="5" applyFont="1" applyBorder="1" applyAlignment="1">
      <alignment horizontal="center" vertical="top" wrapText="1"/>
    </xf>
    <xf numFmtId="0" fontId="1" fillId="0" borderId="0" xfId="5" applyAlignment="1">
      <alignment vertical="top" wrapText="1"/>
    </xf>
    <xf numFmtId="0" fontId="15" fillId="0" borderId="1" xfId="5" applyFont="1" applyBorder="1" applyAlignment="1">
      <alignment horizontal="center" vertical="center" wrapText="1"/>
    </xf>
    <xf numFmtId="0" fontId="22" fillId="0" borderId="1" xfId="5" applyFont="1" applyBorder="1" applyAlignment="1">
      <alignment horizontal="center" vertical="center" wrapText="1"/>
    </xf>
    <xf numFmtId="0" fontId="15" fillId="0" borderId="0" xfId="5" applyFont="1" applyAlignment="1">
      <alignment wrapText="1"/>
    </xf>
    <xf numFmtId="0" fontId="4" fillId="0" borderId="0" xfId="5" applyFont="1"/>
    <xf numFmtId="0" fontId="1" fillId="0" borderId="0" xfId="5" applyAlignment="1">
      <alignment wrapText="1"/>
    </xf>
    <xf numFmtId="0" fontId="3" fillId="0" borderId="0" xfId="5" applyFont="1"/>
    <xf numFmtId="0" fontId="5" fillId="5" borderId="1" xfId="5" applyFont="1" applyFill="1" applyBorder="1" applyAlignment="1">
      <alignment horizontal="center"/>
    </xf>
    <xf numFmtId="0" fontId="1" fillId="0" borderId="1" xfId="5" applyBorder="1" applyAlignment="1">
      <alignment horizontal="center" vertical="center"/>
    </xf>
    <xf numFmtId="0" fontId="1" fillId="0" borderId="1" xfId="5" applyBorder="1" applyAlignment="1">
      <alignment horizontal="right"/>
    </xf>
    <xf numFmtId="0" fontId="1" fillId="0" borderId="0" xfId="5" applyAlignment="1">
      <alignment horizontal="left" vertical="top" wrapText="1"/>
    </xf>
    <xf numFmtId="1" fontId="1" fillId="0" borderId="1" xfId="5" applyNumberFormat="1" applyBorder="1" applyAlignment="1">
      <alignment horizontal="center" vertical="center"/>
    </xf>
    <xf numFmtId="0" fontId="10" fillId="0" borderId="1" xfId="5" applyFont="1" applyBorder="1" applyAlignment="1">
      <alignment vertical="top"/>
    </xf>
    <xf numFmtId="0" fontId="1" fillId="0" borderId="0" xfId="5" applyAlignment="1">
      <alignment vertical="top"/>
    </xf>
    <xf numFmtId="0" fontId="1" fillId="0" borderId="0" xfId="5" applyAlignment="1">
      <alignment horizontal="right" vertical="top"/>
    </xf>
    <xf numFmtId="0" fontId="7" fillId="0" borderId="0" xfId="5" applyFont="1" applyAlignment="1">
      <alignment wrapText="1"/>
    </xf>
    <xf numFmtId="49" fontId="3" fillId="0" borderId="1" xfId="5" applyNumberFormat="1" applyFont="1" applyBorder="1" applyAlignment="1">
      <alignment horizontal="center"/>
    </xf>
    <xf numFmtId="0" fontId="0" fillId="0" borderId="1" xfId="0" applyBorder="1" applyAlignment="1">
      <alignment horizontal="center" vertical="center"/>
    </xf>
    <xf numFmtId="0" fontId="8" fillId="0" borderId="9" xfId="0" applyFont="1" applyBorder="1" applyAlignment="1">
      <alignment vertical="center"/>
    </xf>
    <xf numFmtId="16" fontId="1" fillId="0" borderId="0" xfId="0" applyNumberFormat="1" applyFont="1"/>
    <xf numFmtId="173" fontId="0" fillId="0" borderId="1" xfId="0" applyNumberFormat="1" applyBorder="1" applyAlignment="1">
      <alignment horizontal="center"/>
    </xf>
    <xf numFmtId="10" fontId="10" fillId="0" borderId="17" xfId="0" applyNumberFormat="1" applyFont="1" applyBorder="1" applyAlignment="1" applyProtection="1">
      <alignment vertical="top" wrapText="1"/>
    </xf>
    <xf numFmtId="10" fontId="10" fillId="0" borderId="19" xfId="0" applyNumberFormat="1" applyFont="1" applyBorder="1" applyAlignment="1" applyProtection="1">
      <alignment vertical="top" wrapText="1"/>
    </xf>
    <xf numFmtId="10" fontId="10" fillId="0" borderId="19" xfId="0" applyNumberFormat="1" applyFont="1" applyFill="1" applyBorder="1" applyAlignment="1" applyProtection="1">
      <alignment vertical="top" wrapText="1"/>
    </xf>
    <xf numFmtId="0" fontId="1" fillId="0" borderId="0" xfId="0" applyFont="1"/>
    <xf numFmtId="0" fontId="1" fillId="0" borderId="0" xfId="0" applyFont="1" applyAlignment="1">
      <alignment horizontal="left" vertical="top" wrapText="1"/>
    </xf>
    <xf numFmtId="0" fontId="1" fillId="0" borderId="5" xfId="0" applyFont="1" applyBorder="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left" vertical="top" wrapText="1" indent="1"/>
    </xf>
    <xf numFmtId="0" fontId="3" fillId="0" borderId="0" xfId="0" applyFont="1" applyAlignment="1">
      <alignment horizontal="center" vertical="center" wrapText="1"/>
    </xf>
    <xf numFmtId="0" fontId="1" fillId="0" borderId="6" xfId="0" applyFont="1" applyBorder="1"/>
    <xf numFmtId="0" fontId="1" fillId="0" borderId="9" xfId="0" applyFont="1" applyBorder="1"/>
    <xf numFmtId="0" fontId="1" fillId="0" borderId="5" xfId="0" applyFont="1" applyBorder="1"/>
    <xf numFmtId="0" fontId="1" fillId="0" borderId="0" xfId="0" applyFont="1" applyAlignment="1">
      <alignment horizontal="center" vertical="center"/>
    </xf>
    <xf numFmtId="0" fontId="3"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wrapText="1"/>
    </xf>
    <xf numFmtId="0" fontId="3" fillId="5" borderId="1" xfId="0" applyFont="1" applyFill="1" applyBorder="1" applyAlignment="1">
      <alignment horizontal="center"/>
    </xf>
    <xf numFmtId="0" fontId="1" fillId="0" borderId="1" xfId="0" applyFont="1" applyBorder="1"/>
    <xf numFmtId="0" fontId="11" fillId="0" borderId="0" xfId="0" applyFont="1"/>
    <xf numFmtId="0" fontId="3" fillId="0" borderId="0" xfId="0" applyFont="1" applyAlignment="1">
      <alignment horizontal="left" vertical="top" wrapText="1"/>
    </xf>
    <xf numFmtId="0" fontId="15" fillId="0" borderId="0" xfId="0" applyFont="1" applyAlignment="1">
      <alignment horizontal="left"/>
    </xf>
    <xf numFmtId="0" fontId="1" fillId="0" borderId="0" xfId="0" applyFont="1" applyAlignment="1">
      <alignment horizontal="left"/>
    </xf>
    <xf numFmtId="0" fontId="10" fillId="0" borderId="0" xfId="0" applyFont="1" applyAlignment="1">
      <alignment horizontal="left" vertical="top" wrapText="1" indent="1"/>
    </xf>
    <xf numFmtId="0" fontId="1" fillId="0" borderId="0" xfId="0" applyFont="1" applyAlignment="1">
      <alignment vertical="top" wrapText="1"/>
    </xf>
    <xf numFmtId="0" fontId="3" fillId="0" borderId="0" xfId="0" applyFont="1" applyAlignment="1">
      <alignment vertical="top" wrapText="1"/>
    </xf>
    <xf numFmtId="0" fontId="10" fillId="0" borderId="0" xfId="0" applyFont="1" applyAlignment="1">
      <alignment horizontal="left" indent="1"/>
    </xf>
    <xf numFmtId="0" fontId="1" fillId="0" borderId="0" xfId="0" applyFont="1" applyAlignment="1">
      <alignment horizontal="left" indent="1"/>
    </xf>
    <xf numFmtId="0" fontId="10" fillId="0" borderId="0" xfId="0" applyFont="1" applyAlignment="1">
      <alignment horizontal="left" vertical="top" wrapText="1"/>
    </xf>
    <xf numFmtId="0" fontId="1" fillId="0" borderId="0" xfId="0" applyFont="1" applyAlignment="1">
      <alignment horizontal="left" wrapText="1" indent="1"/>
    </xf>
    <xf numFmtId="0" fontId="1" fillId="0" borderId="7" xfId="0" applyFont="1" applyBorder="1"/>
    <xf numFmtId="0" fontId="10" fillId="0" borderId="0" xfId="0" applyFont="1"/>
    <xf numFmtId="0" fontId="10" fillId="0" borderId="0" xfId="0" applyFont="1" applyAlignment="1">
      <alignment vertical="top" wrapText="1"/>
    </xf>
    <xf numFmtId="0" fontId="11" fillId="0" borderId="0" xfId="0" applyFont="1" applyAlignment="1">
      <alignment horizontal="left" vertical="top" wrapText="1"/>
    </xf>
    <xf numFmtId="0" fontId="12" fillId="0" borderId="0" xfId="0" applyFont="1" applyAlignment="1">
      <alignment vertical="top" wrapText="1"/>
    </xf>
    <xf numFmtId="0" fontId="11" fillId="5" borderId="1" xfId="0" applyFont="1" applyFill="1" applyBorder="1" applyAlignment="1">
      <alignment horizontal="center" vertical="top" wrapText="1"/>
    </xf>
    <xf numFmtId="0" fontId="3" fillId="0" borderId="0" xfId="0" applyFont="1" applyAlignment="1">
      <alignment horizontal="left"/>
    </xf>
    <xf numFmtId="0" fontId="3" fillId="5" borderId="1" xfId="0" applyFont="1" applyFill="1" applyBorder="1" applyAlignment="1">
      <alignment horizontal="center" vertical="top" wrapText="1"/>
    </xf>
    <xf numFmtId="0" fontId="10" fillId="0" borderId="0" xfId="0" applyFont="1" applyAlignment="1">
      <alignment horizontal="left"/>
    </xf>
    <xf numFmtId="0" fontId="6" fillId="0" borderId="0" xfId="0" applyFont="1" applyAlignment="1">
      <alignment horizontal="left" vertical="top"/>
    </xf>
    <xf numFmtId="0" fontId="1" fillId="0" borderId="3"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xf>
    <xf numFmtId="0" fontId="3" fillId="5" borderId="1" xfId="0" applyFont="1" applyFill="1" applyBorder="1" applyAlignment="1">
      <alignment horizontal="center" vertical="center" wrapText="1"/>
    </xf>
    <xf numFmtId="0" fontId="1" fillId="5" borderId="6" xfId="0" applyFont="1" applyFill="1" applyBorder="1"/>
    <xf numFmtId="0" fontId="11" fillId="0" borderId="0" xfId="0" applyFont="1" applyAlignment="1">
      <alignment wrapText="1"/>
    </xf>
    <xf numFmtId="0" fontId="10" fillId="0" borderId="0" xfId="0" applyFont="1" applyAlignment="1">
      <alignment horizontal="left" wrapText="1"/>
    </xf>
    <xf numFmtId="0" fontId="1" fillId="0" borderId="0" xfId="5" applyAlignment="1">
      <alignment horizontal="left" vertical="top" wrapText="1"/>
    </xf>
    <xf numFmtId="0" fontId="3" fillId="0" borderId="0" xfId="5" applyFont="1" applyAlignment="1">
      <alignment horizontal="left" vertical="top"/>
    </xf>
    <xf numFmtId="0" fontId="1" fillId="0" borderId="0" xfId="5" applyAlignment="1">
      <alignment horizontal="left" vertical="top"/>
    </xf>
    <xf numFmtId="0" fontId="1" fillId="0" borderId="0" xfId="5" applyAlignment="1">
      <alignment horizontal="left" vertical="center"/>
    </xf>
    <xf numFmtId="0" fontId="1" fillId="0" borderId="0" xfId="5"/>
    <xf numFmtId="9" fontId="1" fillId="0" borderId="1" xfId="0" applyNumberFormat="1" applyFont="1" applyBorder="1" applyAlignment="1">
      <alignment horizontal="right"/>
    </xf>
    <xf numFmtId="9" fontId="1" fillId="0" borderId="1" xfId="4" applyFont="1" applyFill="1" applyBorder="1" applyAlignment="1" applyProtection="1">
      <alignment horizontal="right" wrapText="1"/>
    </xf>
    <xf numFmtId="0" fontId="2" fillId="0" borderId="0" xfId="5" applyFont="1" applyAlignment="1">
      <alignment horizontal="center" vertical="center"/>
    </xf>
    <xf numFmtId="0" fontId="1" fillId="0" borderId="0" xfId="5" applyAlignment="1">
      <alignment horizontal="center"/>
    </xf>
    <xf numFmtId="0" fontId="3" fillId="0" borderId="0" xfId="5" applyFont="1" applyAlignment="1">
      <alignment horizontal="left" vertical="top" wrapText="1"/>
    </xf>
    <xf numFmtId="0" fontId="10" fillId="0" borderId="0" xfId="5" applyFont="1"/>
    <xf numFmtId="0" fontId="1" fillId="0" borderId="1" xfId="5" applyBorder="1"/>
    <xf numFmtId="0" fontId="3" fillId="0" borderId="1" xfId="5" applyFont="1" applyBorder="1" applyAlignment="1">
      <alignment horizontal="center"/>
    </xf>
    <xf numFmtId="0" fontId="3" fillId="5" borderId="1" xfId="5" applyFont="1" applyFill="1" applyBorder="1"/>
    <xf numFmtId="0" fontId="1" fillId="5" borderId="1" xfId="5" applyFill="1" applyBorder="1" applyAlignment="1">
      <alignment horizontal="center"/>
    </xf>
    <xf numFmtId="0" fontId="10" fillId="0" borderId="1" xfId="5" applyFont="1" applyBorder="1" applyAlignment="1">
      <alignment horizontal="left" vertical="top" wrapText="1" indent="1"/>
    </xf>
    <xf numFmtId="0" fontId="11" fillId="5" borderId="1" xfId="5" applyFont="1" applyFill="1" applyBorder="1" applyAlignment="1">
      <alignment horizontal="left" vertical="top" wrapText="1"/>
    </xf>
    <xf numFmtId="0" fontId="1" fillId="0" borderId="1" xfId="5" applyBorder="1" applyAlignment="1">
      <alignment horizontal="left" vertical="top" wrapText="1" indent="1"/>
    </xf>
    <xf numFmtId="0" fontId="3" fillId="5" borderId="6" xfId="5" applyFont="1" applyFill="1" applyBorder="1" applyAlignment="1">
      <alignment horizontal="left" vertical="top" wrapText="1"/>
    </xf>
    <xf numFmtId="0" fontId="1" fillId="0" borderId="2" xfId="5" applyBorder="1" applyAlignment="1">
      <alignment horizontal="center"/>
    </xf>
    <xf numFmtId="168" fontId="1" fillId="0" borderId="0" xfId="5" applyNumberFormat="1" applyAlignment="1">
      <alignment horizontal="right"/>
    </xf>
    <xf numFmtId="0" fontId="1" fillId="0" borderId="0" xfId="5" applyAlignment="1">
      <alignment horizontal="left" vertical="top" wrapText="1" indent="3"/>
    </xf>
    <xf numFmtId="0" fontId="1" fillId="0" borderId="2" xfId="5" applyBorder="1" applyAlignment="1">
      <alignment horizontal="center" vertical="center"/>
    </xf>
    <xf numFmtId="49" fontId="1" fillId="0" borderId="1" xfId="5" applyNumberFormat="1" applyBorder="1" applyAlignment="1">
      <alignment horizontal="center" vertical="center"/>
    </xf>
    <xf numFmtId="49" fontId="1" fillId="0" borderId="5" xfId="5" applyNumberFormat="1" applyBorder="1" applyAlignment="1">
      <alignment horizontal="center" vertical="center"/>
    </xf>
    <xf numFmtId="10" fontId="1" fillId="0" borderId="9" xfId="5" applyNumberFormat="1" applyBorder="1" applyAlignment="1">
      <alignment horizontal="center"/>
    </xf>
    <xf numFmtId="49" fontId="1" fillId="0" borderId="0" xfId="5" applyNumberFormat="1" applyAlignment="1">
      <alignment horizontal="center" vertical="center"/>
    </xf>
    <xf numFmtId="0" fontId="1" fillId="5" borderId="1" xfId="5" applyFill="1" applyBorder="1"/>
    <xf numFmtId="0" fontId="3" fillId="5" borderId="1" xfId="5" applyFont="1" applyFill="1" applyBorder="1" applyAlignment="1">
      <alignment horizontal="center" vertical="center" wrapText="1"/>
    </xf>
    <xf numFmtId="168" fontId="1" fillId="0" borderId="1" xfId="5" applyNumberFormat="1" applyBorder="1" applyAlignment="1">
      <alignment horizontal="center" vertical="center"/>
    </xf>
    <xf numFmtId="168" fontId="1" fillId="2" borderId="1" xfId="5" applyNumberFormat="1" applyFill="1" applyBorder="1" applyAlignment="1">
      <alignment horizontal="right"/>
    </xf>
    <xf numFmtId="0" fontId="1" fillId="0" borderId="1" xfId="5" applyBorder="1" applyAlignment="1">
      <alignment wrapText="1"/>
    </xf>
    <xf numFmtId="0" fontId="10" fillId="0" borderId="1" xfId="5" applyFont="1" applyBorder="1" applyAlignment="1">
      <alignment horizontal="left" vertical="top" wrapText="1"/>
    </xf>
    <xf numFmtId="166" fontId="1" fillId="0" borderId="1" xfId="5" applyNumberFormat="1" applyBorder="1" applyAlignment="1">
      <alignment horizontal="center" vertical="center" wrapText="1"/>
    </xf>
    <xf numFmtId="0" fontId="10" fillId="0" borderId="1" xfId="5" applyFont="1" applyBorder="1" applyAlignment="1">
      <alignment horizontal="left" vertical="top" wrapText="1" indent="2"/>
    </xf>
    <xf numFmtId="0" fontId="3" fillId="0" borderId="2" xfId="0" applyFont="1" applyBorder="1" applyAlignment="1">
      <alignment horizontal="left"/>
    </xf>
    <xf numFmtId="0" fontId="19" fillId="0" borderId="6" xfId="3" applyBorder="1" applyAlignment="1" applyProtection="1">
      <alignment horizontal="left" vertical="top" wrapText="1"/>
    </xf>
    <xf numFmtId="0" fontId="19" fillId="0" borderId="5" xfId="3" applyBorder="1" applyAlignment="1" applyProtection="1">
      <alignment horizontal="left" vertical="top" wrapText="1"/>
    </xf>
    <xf numFmtId="0" fontId="1" fillId="0" borderId="0" xfId="0" applyFont="1" applyAlignment="1">
      <alignment horizontal="left" vertical="top" wrapText="1"/>
    </xf>
    <xf numFmtId="0" fontId="1" fillId="0" borderId="2" xfId="0" applyFont="1" applyBorder="1" applyAlignment="1">
      <alignment horizontal="left" wrapText="1"/>
    </xf>
    <xf numFmtId="0" fontId="1" fillId="0" borderId="15" xfId="0" applyFont="1" applyBorder="1" applyAlignment="1">
      <alignment horizontal="left" vertical="top" wrapText="1"/>
    </xf>
    <xf numFmtId="0" fontId="3" fillId="0" borderId="0" xfId="0" applyFont="1" applyAlignment="1">
      <alignment horizontal="left" vertical="center" wrapText="1"/>
    </xf>
    <xf numFmtId="0" fontId="1" fillId="0" borderId="0" xfId="0" applyFont="1"/>
    <xf numFmtId="0" fontId="10" fillId="0" borderId="6" xfId="0" applyFont="1" applyBorder="1" applyAlignment="1">
      <alignment horizontal="left" vertical="top" wrapText="1"/>
    </xf>
    <xf numFmtId="0" fontId="10" fillId="0" borderId="5" xfId="0" applyFont="1" applyBorder="1" applyAlignment="1">
      <alignment horizontal="left" vertical="top" wrapText="1"/>
    </xf>
    <xf numFmtId="0" fontId="37" fillId="0" borderId="0" xfId="0" applyFont="1" applyAlignment="1">
      <alignment horizontal="left" vertical="top" wrapText="1"/>
    </xf>
    <xf numFmtId="0" fontId="1" fillId="0" borderId="2" xfId="0" applyFont="1" applyBorder="1" applyAlignment="1">
      <alignment horizontal="left"/>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2" fillId="2" borderId="0" xfId="0" applyFont="1" applyFill="1" applyAlignment="1">
      <alignment horizontal="center" vertical="center"/>
    </xf>
    <xf numFmtId="0" fontId="1" fillId="0" borderId="0" xfId="0" applyFont="1" applyAlignment="1">
      <alignment horizontal="left" wrapText="1"/>
    </xf>
    <xf numFmtId="0" fontId="19" fillId="0" borderId="6" xfId="3" applyBorder="1" applyAlignment="1" applyProtection="1">
      <alignment horizontal="center" vertical="center"/>
    </xf>
    <xf numFmtId="0" fontId="1" fillId="0" borderId="9" xfId="0" applyFont="1" applyBorder="1" applyAlignment="1">
      <alignment horizontal="center" vertical="center"/>
    </xf>
    <xf numFmtId="0" fontId="1" fillId="0" borderId="5" xfId="0" applyFont="1" applyBorder="1" applyAlignment="1">
      <alignment horizontal="center" vertical="center"/>
    </xf>
    <xf numFmtId="0" fontId="28" fillId="0" borderId="0" xfId="0" applyFont="1" applyAlignment="1">
      <alignment horizontal="center" vertical="center" wrapText="1"/>
    </xf>
    <xf numFmtId="0" fontId="27" fillId="0" borderId="0" xfId="0" applyFont="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1" fillId="0" borderId="0" xfId="0" applyFont="1" applyAlignment="1">
      <alignment horizontal="left" vertical="top" wrapText="1" indent="4"/>
    </xf>
    <xf numFmtId="0" fontId="1" fillId="0" borderId="2" xfId="0" applyFont="1" applyBorder="1" applyAlignment="1">
      <alignment horizontal="left" vertical="top" wrapText="1" indent="4"/>
    </xf>
    <xf numFmtId="0" fontId="0" fillId="5" borderId="1" xfId="0" applyFill="1" applyBorder="1" applyAlignment="1">
      <alignment horizontal="center"/>
    </xf>
    <xf numFmtId="0" fontId="1" fillId="0" borderId="0" xfId="0" applyFont="1" applyAlignment="1">
      <alignment horizontal="left" vertical="center" wrapText="1"/>
    </xf>
    <xf numFmtId="0" fontId="7" fillId="0" borderId="6" xfId="0" applyFont="1" applyBorder="1" applyAlignment="1">
      <alignment horizontal="left" vertical="top" wrapText="1"/>
    </xf>
    <xf numFmtId="0" fontId="7" fillId="0" borderId="9" xfId="0" applyFont="1" applyBorder="1" applyAlignment="1">
      <alignment horizontal="left" vertical="top" wrapText="1"/>
    </xf>
    <xf numFmtId="0" fontId="15" fillId="0" borderId="6" xfId="0" applyFont="1" applyBorder="1" applyAlignment="1">
      <alignment horizontal="left" vertical="top" wrapText="1"/>
    </xf>
    <xf numFmtId="0" fontId="15" fillId="0" borderId="9" xfId="0" applyFont="1" applyBorder="1" applyAlignment="1">
      <alignment horizontal="left" vertical="top" wrapText="1"/>
    </xf>
    <xf numFmtId="0" fontId="0" fillId="0" borderId="1" xfId="0" applyBorder="1" applyAlignment="1">
      <alignment vertical="center"/>
    </xf>
    <xf numFmtId="0" fontId="10" fillId="0" borderId="6" xfId="0" applyFont="1" applyBorder="1"/>
    <xf numFmtId="0" fontId="0" fillId="0" borderId="5" xfId="0" applyBorder="1"/>
    <xf numFmtId="0" fontId="16" fillId="0" borderId="2" xfId="0" applyFont="1" applyBorder="1" applyAlignment="1">
      <alignment horizontal="center" vertical="center" wrapText="1"/>
    </xf>
    <xf numFmtId="0" fontId="3" fillId="0" borderId="0" xfId="0" applyFont="1" applyAlignment="1">
      <alignment horizontal="center" vertical="center" wrapText="1"/>
    </xf>
    <xf numFmtId="0" fontId="0" fillId="0" borderId="6" xfId="0" applyBorder="1" applyAlignment="1">
      <alignment vertical="center" wrapText="1"/>
    </xf>
    <xf numFmtId="0" fontId="0" fillId="0" borderId="5" xfId="0" applyBorder="1" applyAlignment="1">
      <alignment vertical="center" wrapText="1"/>
    </xf>
    <xf numFmtId="0" fontId="3" fillId="0" borderId="1" xfId="0" applyFont="1" applyBorder="1" applyAlignment="1">
      <alignment vertical="center"/>
    </xf>
    <xf numFmtId="0" fontId="5"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0" xfId="0" applyFont="1" applyAlignment="1">
      <alignment horizontal="left" wrapText="1"/>
    </xf>
    <xf numFmtId="0" fontId="0" fillId="0" borderId="0" xfId="0" applyAlignment="1">
      <alignment horizontal="left" wrapText="1"/>
    </xf>
    <xf numFmtId="0" fontId="1" fillId="0" borderId="0" xfId="3" applyFont="1" applyAlignment="1" applyProtection="1">
      <alignment vertical="top" wrapText="1"/>
    </xf>
    <xf numFmtId="0" fontId="0" fillId="0" borderId="3" xfId="0" applyBorder="1" applyAlignment="1">
      <alignment horizontal="center" vertical="center"/>
    </xf>
    <xf numFmtId="0" fontId="0" fillId="0" borderId="12" xfId="0" applyBorder="1" applyAlignment="1">
      <alignment horizontal="center" vertical="center"/>
    </xf>
    <xf numFmtId="0" fontId="0" fillId="5" borderId="1" xfId="0" applyFill="1" applyBorder="1" applyAlignment="1">
      <alignment vertical="center"/>
    </xf>
    <xf numFmtId="0" fontId="1" fillId="0" borderId="6" xfId="0" applyFont="1" applyBorder="1"/>
    <xf numFmtId="0" fontId="1" fillId="0" borderId="14" xfId="0" applyFont="1" applyBorder="1" applyAlignment="1">
      <alignment horizontal="left" vertical="top" wrapText="1"/>
    </xf>
    <xf numFmtId="0" fontId="0" fillId="0" borderId="20" xfId="0" applyBorder="1" applyAlignment="1">
      <alignment horizontal="left" vertical="top" wrapText="1"/>
    </xf>
    <xf numFmtId="0" fontId="0" fillId="0" borderId="0" xfId="0" applyAlignment="1">
      <alignment horizontal="left" vertical="top" wrapText="1"/>
    </xf>
    <xf numFmtId="0" fontId="16" fillId="5" borderId="3"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1" fillId="0" borderId="0" xfId="0" applyFont="1" applyAlignment="1">
      <alignment horizontal="left" vertical="top" wrapText="1" indent="1"/>
    </xf>
    <xf numFmtId="0" fontId="25" fillId="5" borderId="1" xfId="0" applyFont="1" applyFill="1" applyBorder="1" applyAlignment="1">
      <alignment horizontal="center" vertical="center" wrapText="1"/>
    </xf>
    <xf numFmtId="0" fontId="1" fillId="0" borderId="9" xfId="0" applyFont="1" applyBorder="1"/>
    <xf numFmtId="0" fontId="1" fillId="0" borderId="5" xfId="0" applyFont="1" applyBorder="1"/>
    <xf numFmtId="0" fontId="1" fillId="0" borderId="0" xfId="0" applyFont="1" applyAlignment="1">
      <alignment horizontal="center" vertical="center"/>
    </xf>
    <xf numFmtId="0" fontId="3"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wrapText="1"/>
    </xf>
    <xf numFmtId="0" fontId="15" fillId="0" borderId="0" xfId="0" applyFont="1" applyAlignment="1">
      <alignment horizontal="left"/>
    </xf>
    <xf numFmtId="0" fontId="1" fillId="0" borderId="0" xfId="0" applyFont="1" applyAlignment="1">
      <alignment horizontal="left"/>
    </xf>
    <xf numFmtId="0" fontId="3" fillId="5" borderId="1" xfId="0" applyFont="1" applyFill="1" applyBorder="1" applyAlignment="1">
      <alignment horizontal="center"/>
    </xf>
    <xf numFmtId="0" fontId="1" fillId="0" borderId="1" xfId="0" applyFont="1" applyBorder="1"/>
    <xf numFmtId="0" fontId="3" fillId="0" borderId="0" xfId="0" applyFont="1" applyAlignment="1">
      <alignment horizontal="left" vertical="top" wrapText="1"/>
    </xf>
    <xf numFmtId="0" fontId="10" fillId="0" borderId="7" xfId="0" applyFont="1" applyBorder="1" applyAlignment="1">
      <alignment horizontal="left" vertical="center" wrapText="1" indent="1"/>
    </xf>
    <xf numFmtId="0" fontId="10" fillId="0" borderId="0" xfId="0" applyFont="1" applyAlignment="1">
      <alignment horizontal="left" vertical="center" wrapText="1" indent="1"/>
    </xf>
    <xf numFmtId="0" fontId="1" fillId="0" borderId="7" xfId="0" applyFont="1" applyBorder="1" applyAlignment="1">
      <alignment horizontal="left" vertical="center" wrapText="1" indent="1"/>
    </xf>
    <xf numFmtId="0" fontId="1" fillId="0" borderId="0" xfId="0" applyFont="1" applyAlignment="1">
      <alignment horizontal="left" vertical="center" wrapText="1" indent="1"/>
    </xf>
    <xf numFmtId="0" fontId="3" fillId="0" borderId="0" xfId="0" applyFont="1" applyAlignment="1">
      <alignment vertical="top" wrapText="1"/>
    </xf>
    <xf numFmtId="0" fontId="10" fillId="0" borderId="0" xfId="0" applyFont="1" applyAlignment="1">
      <alignment horizontal="left" vertical="top" wrapText="1" indent="1"/>
    </xf>
    <xf numFmtId="0" fontId="11" fillId="0" borderId="0" xfId="0" applyFont="1"/>
    <xf numFmtId="0" fontId="12" fillId="0" borderId="0" xfId="0" applyFont="1" applyAlignment="1">
      <alignment horizontal="left" indent="1"/>
    </xf>
    <xf numFmtId="0" fontId="12" fillId="0" borderId="14" xfId="0" applyFont="1" applyBorder="1" applyAlignment="1">
      <alignment horizontal="left" indent="1"/>
    </xf>
    <xf numFmtId="0" fontId="1" fillId="0" borderId="2" xfId="0" applyFont="1" applyBorder="1" applyAlignment="1">
      <alignment horizontal="center" wrapText="1"/>
    </xf>
    <xf numFmtId="0" fontId="3" fillId="0" borderId="2" xfId="0" applyFont="1" applyBorder="1" applyAlignment="1">
      <alignment vertical="top" wrapText="1"/>
    </xf>
    <xf numFmtId="0" fontId="1" fillId="0" borderId="2" xfId="0" applyFont="1" applyBorder="1" applyAlignment="1">
      <alignment vertical="top" wrapText="1"/>
    </xf>
    <xf numFmtId="0" fontId="11" fillId="0" borderId="14" xfId="0" applyFont="1" applyBorder="1"/>
    <xf numFmtId="0" fontId="1" fillId="0" borderId="20" xfId="0" applyFont="1" applyBorder="1"/>
    <xf numFmtId="0" fontId="1" fillId="0" borderId="7" xfId="0" applyFont="1" applyBorder="1"/>
    <xf numFmtId="0" fontId="10" fillId="0" borderId="0" xfId="0" applyFont="1" applyAlignment="1">
      <alignment horizontal="left" vertical="top" wrapText="1"/>
    </xf>
    <xf numFmtId="0" fontId="1" fillId="0" borderId="14" xfId="0" applyFont="1" applyBorder="1" applyAlignment="1">
      <alignment wrapText="1"/>
    </xf>
    <xf numFmtId="0" fontId="1" fillId="0" borderId="20" xfId="0" applyFont="1" applyBorder="1" applyAlignment="1">
      <alignment wrapText="1"/>
    </xf>
    <xf numFmtId="0" fontId="1" fillId="0" borderId="7" xfId="0" applyFont="1" applyBorder="1" applyAlignment="1">
      <alignment wrapText="1"/>
    </xf>
    <xf numFmtId="0" fontId="1" fillId="2" borderId="3" xfId="0" applyFont="1" applyFill="1" applyBorder="1" applyAlignment="1">
      <alignment horizontal="center" vertical="top" wrapText="1"/>
    </xf>
    <xf numFmtId="0" fontId="1" fillId="2" borderId="12" xfId="0" applyFont="1" applyFill="1" applyBorder="1" applyAlignment="1">
      <alignment horizontal="center" vertical="top" wrapText="1"/>
    </xf>
    <xf numFmtId="0" fontId="11" fillId="0" borderId="6" xfId="0" applyFont="1" applyBorder="1" applyAlignment="1">
      <alignment horizontal="center" vertical="top" wrapText="1"/>
    </xf>
    <xf numFmtId="0" fontId="1" fillId="0" borderId="9" xfId="0" applyFont="1" applyBorder="1" applyAlignment="1">
      <alignment horizontal="center" vertical="top" wrapText="1"/>
    </xf>
    <xf numFmtId="0" fontId="1" fillId="0" borderId="9" xfId="0" applyFont="1" applyBorder="1" applyAlignment="1">
      <alignment wrapText="1"/>
    </xf>
    <xf numFmtId="0" fontId="1" fillId="0" borderId="5" xfId="0" applyFont="1" applyBorder="1" applyAlignment="1">
      <alignment wrapText="1"/>
    </xf>
    <xf numFmtId="0" fontId="1" fillId="0" borderId="0" xfId="0" applyFont="1" applyAlignment="1">
      <alignment vertical="top" wrapText="1"/>
    </xf>
    <xf numFmtId="0" fontId="1" fillId="0" borderId="0" xfId="0" applyFont="1" applyAlignment="1">
      <alignment vertical="top"/>
    </xf>
    <xf numFmtId="0" fontId="10" fillId="0" borderId="0" xfId="0" applyFont="1" applyAlignment="1">
      <alignment horizontal="left" indent="1"/>
    </xf>
    <xf numFmtId="0" fontId="1" fillId="0" borderId="0" xfId="0" applyFont="1" applyAlignment="1">
      <alignment horizontal="left" indent="1"/>
    </xf>
    <xf numFmtId="0" fontId="1" fillId="0" borderId="0" xfId="0" applyFont="1" applyAlignment="1">
      <alignment horizontal="left" wrapText="1" indent="1"/>
    </xf>
    <xf numFmtId="0" fontId="1" fillId="0" borderId="0" xfId="0" applyFont="1" applyAlignment="1">
      <alignment horizontal="left" vertical="top" wrapText="1" indent="2"/>
    </xf>
    <xf numFmtId="0" fontId="10" fillId="0" borderId="0" xfId="0" applyFont="1"/>
    <xf numFmtId="0" fontId="10" fillId="0" borderId="0" xfId="0" applyFont="1" applyAlignment="1">
      <alignment vertical="top" wrapText="1"/>
    </xf>
    <xf numFmtId="0" fontId="11" fillId="0" borderId="0" xfId="0" applyFont="1" applyAlignment="1">
      <alignment horizontal="left" vertical="top" wrapText="1"/>
    </xf>
    <xf numFmtId="0" fontId="11" fillId="0" borderId="0" xfId="0" applyFont="1" applyAlignment="1">
      <alignment horizontal="left" vertical="top" wrapText="1" indent="2"/>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1" fillId="0" borderId="8" xfId="0" applyFont="1" applyBorder="1" applyAlignment="1">
      <alignment horizontal="left" vertical="top" wrapText="1"/>
    </xf>
    <xf numFmtId="0" fontId="12" fillId="0" borderId="0" xfId="0" applyFont="1" applyAlignment="1">
      <alignment vertical="top" wrapText="1"/>
    </xf>
    <xf numFmtId="0" fontId="1" fillId="0" borderId="1" xfId="0" applyFont="1" applyBorder="1" applyAlignment="1">
      <alignment horizontal="left" vertical="top" wrapText="1"/>
    </xf>
    <xf numFmtId="0" fontId="3" fillId="0" borderId="0" xfId="0" applyFont="1" applyAlignment="1">
      <alignment horizontal="left"/>
    </xf>
    <xf numFmtId="0" fontId="3" fillId="5" borderId="1" xfId="0" applyFont="1" applyFill="1" applyBorder="1" applyAlignment="1">
      <alignment horizontal="center" vertical="top" wrapText="1"/>
    </xf>
    <xf numFmtId="0" fontId="1" fillId="0" borderId="1" xfId="0" applyFont="1" applyBorder="1" applyAlignment="1">
      <alignment horizontal="left" vertical="top"/>
    </xf>
    <xf numFmtId="0" fontId="1" fillId="0" borderId="10" xfId="0" applyFont="1" applyBorder="1" applyAlignment="1">
      <alignment horizontal="left"/>
    </xf>
    <xf numFmtId="0" fontId="1" fillId="0" borderId="11" xfId="0" applyFont="1" applyBorder="1" applyAlignment="1">
      <alignment horizontal="left"/>
    </xf>
    <xf numFmtId="0" fontId="1" fillId="0" borderId="20" xfId="0" applyFont="1" applyBorder="1" applyAlignment="1">
      <alignment horizontal="left" vertical="top" wrapText="1"/>
    </xf>
    <xf numFmtId="0" fontId="11" fillId="5" borderId="1" xfId="0" applyFont="1" applyFill="1" applyBorder="1" applyAlignment="1">
      <alignment horizontal="center" vertical="top" wrapText="1"/>
    </xf>
    <xf numFmtId="0" fontId="3" fillId="0" borderId="14" xfId="0" applyFont="1" applyBorder="1" applyAlignment="1">
      <alignment horizontal="left" vertical="top" wrapText="1"/>
    </xf>
    <xf numFmtId="0" fontId="10" fillId="0" borderId="14" xfId="0" applyFont="1" applyBorder="1" applyAlignment="1">
      <alignment horizontal="left" vertical="top" wrapText="1"/>
    </xf>
    <xf numFmtId="0" fontId="3" fillId="0" borderId="0" xfId="0" applyFont="1" applyAlignment="1">
      <alignment horizontal="left" indent="1"/>
    </xf>
    <xf numFmtId="0" fontId="10" fillId="0" borderId="0" xfId="0" applyFont="1" applyAlignment="1">
      <alignment horizontal="left"/>
    </xf>
    <xf numFmtId="0" fontId="10" fillId="0" borderId="0" xfId="0" applyFont="1" applyAlignment="1">
      <alignment horizontal="left" indent="12"/>
    </xf>
    <xf numFmtId="0" fontId="1" fillId="0" borderId="14" xfId="0" applyFont="1" applyBorder="1" applyAlignment="1">
      <alignment horizontal="left" vertical="top" wrapText="1" indent="8"/>
    </xf>
    <xf numFmtId="0" fontId="1" fillId="0" borderId="20" xfId="0" applyFont="1" applyBorder="1" applyAlignment="1">
      <alignment horizontal="left" vertical="top" wrapText="1" indent="8"/>
    </xf>
    <xf numFmtId="0" fontId="1" fillId="0" borderId="7" xfId="0" applyFont="1" applyBorder="1" applyAlignment="1">
      <alignment horizontal="left" vertical="top" wrapText="1" indent="8"/>
    </xf>
    <xf numFmtId="0" fontId="1" fillId="0" borderId="0" xfId="0" applyFont="1" applyAlignment="1">
      <alignment horizontal="left" vertical="top" indent="6"/>
    </xf>
    <xf numFmtId="0" fontId="1" fillId="0" borderId="0" xfId="0" applyFont="1" applyAlignment="1">
      <alignment horizontal="left" vertical="top" wrapText="1" indent="3"/>
    </xf>
    <xf numFmtId="0" fontId="1" fillId="0" borderId="0" xfId="0" applyFont="1" applyAlignment="1">
      <alignment horizontal="left" vertical="top" wrapText="1" indent="10"/>
    </xf>
    <xf numFmtId="0" fontId="15" fillId="0" borderId="8" xfId="0" applyFont="1" applyBorder="1" applyAlignment="1">
      <alignment wrapText="1"/>
    </xf>
    <xf numFmtId="0" fontId="1" fillId="0" borderId="12" xfId="0" applyFont="1" applyBorder="1" applyAlignment="1">
      <alignment wrapText="1"/>
    </xf>
    <xf numFmtId="0" fontId="1" fillId="0" borderId="11" xfId="0" applyFont="1" applyBorder="1" applyAlignment="1">
      <alignment wrapText="1"/>
    </xf>
    <xf numFmtId="0" fontId="1" fillId="0" borderId="3" xfId="0" applyFont="1" applyBorder="1" applyAlignment="1">
      <alignment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xf>
    <xf numFmtId="0" fontId="1" fillId="0" borderId="3"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2" xfId="0" applyFont="1" applyBorder="1" applyAlignment="1">
      <alignment horizontal="center" vertical="center" wrapText="1"/>
    </xf>
    <xf numFmtId="0" fontId="30" fillId="0" borderId="8" xfId="0" applyFont="1" applyBorder="1" applyAlignment="1">
      <alignment vertical="center" wrapText="1"/>
    </xf>
    <xf numFmtId="0" fontId="15" fillId="0" borderId="12" xfId="0" applyFont="1" applyBorder="1" applyAlignment="1">
      <alignment wrapText="1"/>
    </xf>
    <xf numFmtId="0" fontId="15" fillId="0" borderId="5" xfId="0" applyFont="1" applyBorder="1" applyAlignment="1">
      <alignment wrapText="1"/>
    </xf>
    <xf numFmtId="0" fontId="15" fillId="0" borderId="1" xfId="0" applyFont="1" applyBorder="1" applyAlignment="1">
      <alignment wrapText="1"/>
    </xf>
    <xf numFmtId="0" fontId="15" fillId="0" borderId="11" xfId="0" applyFont="1" applyBorder="1" applyAlignment="1">
      <alignment wrapText="1"/>
    </xf>
    <xf numFmtId="0" fontId="15" fillId="0" borderId="3" xfId="0" applyFont="1" applyBorder="1" applyAlignment="1">
      <alignment wrapText="1"/>
    </xf>
    <xf numFmtId="0" fontId="1" fillId="0" borderId="3" xfId="0" applyFont="1" applyBorder="1" applyAlignment="1">
      <alignment horizontal="center" vertical="center"/>
    </xf>
    <xf numFmtId="0" fontId="1" fillId="0" borderId="20" xfId="0" applyFont="1" applyBorder="1" applyAlignment="1">
      <alignment horizontal="center" vertical="center"/>
    </xf>
    <xf numFmtId="0" fontId="1" fillId="0" borderId="12" xfId="0" applyFont="1" applyBorder="1" applyAlignment="1">
      <alignment horizontal="center" vertical="center"/>
    </xf>
    <xf numFmtId="0" fontId="1" fillId="0" borderId="0" xfId="0" applyFont="1" applyAlignment="1">
      <alignment horizontal="left" indent="2"/>
    </xf>
    <xf numFmtId="0" fontId="1" fillId="0" borderId="14" xfId="0" applyFont="1" applyBorder="1" applyAlignment="1">
      <alignment horizontal="left" indent="2"/>
    </xf>
    <xf numFmtId="0" fontId="29" fillId="0" borderId="14" xfId="0" applyFont="1" applyBorder="1" applyAlignment="1">
      <alignment wrapText="1"/>
    </xf>
    <xf numFmtId="0" fontId="6" fillId="0" borderId="0" xfId="0" applyFont="1" applyAlignment="1">
      <alignment horizontal="left" vertical="top"/>
    </xf>
    <xf numFmtId="0" fontId="1" fillId="0" borderId="7" xfId="0" applyFont="1" applyBorder="1" applyAlignment="1">
      <alignment horizontal="left" vertical="top" wrapText="1"/>
    </xf>
    <xf numFmtId="0" fontId="15" fillId="0" borderId="2" xfId="0" applyFont="1" applyBorder="1" applyAlignment="1">
      <alignment horizontal="left" wrapText="1"/>
    </xf>
    <xf numFmtId="49" fontId="1" fillId="0" borderId="6"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7" xfId="0" applyFont="1" applyBorder="1" applyAlignment="1">
      <alignment horizontal="left" vertical="top" wrapText="1" indent="1"/>
    </xf>
    <xf numFmtId="0" fontId="10" fillId="0" borderId="7" xfId="0" applyFont="1" applyBorder="1" applyAlignment="1">
      <alignment horizontal="left" wrapText="1" indent="1"/>
    </xf>
    <xf numFmtId="0" fontId="10" fillId="0" borderId="0" xfId="0" applyFont="1" applyAlignment="1">
      <alignment horizontal="left" wrapText="1" indent="1"/>
    </xf>
    <xf numFmtId="0" fontId="3" fillId="0" borderId="2" xfId="0" applyFont="1" applyBorder="1" applyAlignment="1">
      <alignment horizontal="left" vertical="top" wrapText="1"/>
    </xf>
    <xf numFmtId="0" fontId="1" fillId="0" borderId="2" xfId="0" applyFont="1" applyBorder="1" applyAlignment="1">
      <alignment wrapText="1"/>
    </xf>
    <xf numFmtId="0" fontId="3" fillId="5" borderId="1"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0" borderId="2" xfId="0" applyFont="1" applyBorder="1" applyAlignment="1">
      <alignment wrapText="1"/>
    </xf>
    <xf numFmtId="0" fontId="1" fillId="5" borderId="1" xfId="0" applyFont="1" applyFill="1" applyBorder="1"/>
    <xf numFmtId="0" fontId="1" fillId="0" borderId="0" xfId="5" applyAlignment="1">
      <alignment horizontal="left" vertical="top" wrapText="1" indent="3"/>
    </xf>
    <xf numFmtId="0" fontId="2" fillId="2" borderId="0" xfId="5" applyFont="1" applyFill="1" applyAlignment="1">
      <alignment horizontal="center" vertical="center"/>
    </xf>
    <xf numFmtId="0" fontId="1" fillId="0" borderId="2" xfId="5" applyBorder="1" applyAlignment="1">
      <alignment horizontal="center"/>
    </xf>
    <xf numFmtId="0" fontId="3" fillId="0" borderId="0" xfId="5" applyFont="1" applyAlignment="1">
      <alignment horizontal="left" vertical="top" wrapText="1"/>
    </xf>
    <xf numFmtId="0" fontId="1" fillId="0" borderId="0" xfId="5" applyAlignment="1">
      <alignment horizontal="left" vertical="top" wrapText="1" indent="1"/>
    </xf>
    <xf numFmtId="0" fontId="3" fillId="0" borderId="0" xfId="5" applyFont="1" applyAlignment="1">
      <alignment horizontal="left" vertical="top" wrapText="1" indent="1"/>
    </xf>
    <xf numFmtId="16" fontId="1" fillId="0" borderId="2" xfId="5" applyNumberFormat="1" applyBorder="1" applyAlignment="1">
      <alignment horizontal="left" wrapText="1"/>
    </xf>
    <xf numFmtId="0" fontId="1" fillId="0" borderId="2" xfId="5" applyBorder="1" applyAlignment="1">
      <alignment horizontal="left" wrapText="1"/>
    </xf>
    <xf numFmtId="0" fontId="11" fillId="0" borderId="0" xfId="5" applyFont="1" applyAlignment="1">
      <alignment horizontal="left" vertical="top" wrapText="1"/>
    </xf>
    <xf numFmtId="0" fontId="1" fillId="0" borderId="0" xfId="5" applyAlignment="1">
      <alignment horizontal="left" vertical="top" wrapText="1"/>
    </xf>
    <xf numFmtId="0" fontId="10" fillId="0" borderId="0" xfId="5" applyFont="1" applyAlignment="1">
      <alignment horizontal="left" vertical="top" wrapText="1"/>
    </xf>
    <xf numFmtId="0" fontId="1" fillId="0" borderId="2" xfId="5" applyBorder="1" applyAlignment="1">
      <alignment horizontal="left" vertical="top" wrapText="1"/>
    </xf>
    <xf numFmtId="0" fontId="11" fillId="0" borderId="0" xfId="5" applyFont="1"/>
    <xf numFmtId="0" fontId="1" fillId="0" borderId="0" xfId="5"/>
    <xf numFmtId="0" fontId="10" fillId="3" borderId="14" xfId="5" applyFont="1" applyFill="1" applyBorder="1" applyAlignment="1">
      <alignment horizontal="left" vertical="top" wrapText="1"/>
    </xf>
    <xf numFmtId="0" fontId="1" fillId="3" borderId="20" xfId="5" applyFill="1" applyBorder="1" applyAlignment="1">
      <alignment horizontal="left" vertical="top" wrapText="1"/>
    </xf>
    <xf numFmtId="0" fontId="1" fillId="0" borderId="0" xfId="5" applyAlignment="1">
      <alignment horizontal="left" vertical="top" wrapText="1" indent="2"/>
    </xf>
    <xf numFmtId="0" fontId="1" fillId="0" borderId="0" xfId="5" applyAlignment="1">
      <alignment horizontal="left"/>
    </xf>
    <xf numFmtId="0" fontId="1" fillId="0" borderId="0" xfId="0" applyFont="1" applyAlignment="1">
      <alignment horizontal="left" vertical="top" indent="1"/>
    </xf>
    <xf numFmtId="0" fontId="3" fillId="0" borderId="14" xfId="0" applyFont="1" applyBorder="1" applyAlignment="1">
      <alignment horizontal="center" vertical="center"/>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6" fillId="0" borderId="0" xfId="0" applyFont="1" applyAlignment="1">
      <alignment horizontal="left" vertical="top" wrapText="1"/>
    </xf>
    <xf numFmtId="0" fontId="10" fillId="0" borderId="0" xfId="0" applyFont="1" applyAlignment="1">
      <alignment horizontal="left" wrapText="1"/>
    </xf>
    <xf numFmtId="0" fontId="11" fillId="0" borderId="0" xfId="0" applyFont="1" applyAlignment="1">
      <alignment horizontal="left" wrapText="1"/>
    </xf>
    <xf numFmtId="0" fontId="7" fillId="0" borderId="0" xfId="0" applyFont="1" applyAlignment="1">
      <alignment horizontal="left" vertical="center" wrapText="1"/>
    </xf>
    <xf numFmtId="0" fontId="7" fillId="0" borderId="15" xfId="0" applyFont="1" applyBorder="1" applyAlignment="1">
      <alignment horizontal="left" vertical="center" wrapText="1"/>
    </xf>
    <xf numFmtId="0" fontId="37" fillId="0" borderId="2" xfId="0" applyFont="1" applyBorder="1" applyAlignment="1">
      <alignment horizontal="left" vertical="top" wrapText="1"/>
    </xf>
    <xf numFmtId="0" fontId="11" fillId="0" borderId="0" xfId="0" applyFont="1" applyAlignment="1">
      <alignment wrapText="1"/>
    </xf>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20" fillId="0" borderId="0" xfId="0" applyFont="1" applyAlignment="1">
      <alignment horizontal="left" vertical="top" wrapText="1"/>
    </xf>
    <xf numFmtId="0" fontId="1" fillId="5" borderId="6" xfId="0" applyFont="1" applyFill="1" applyBorder="1"/>
    <xf numFmtId="0" fontId="1" fillId="5" borderId="9" xfId="0" applyFont="1" applyFill="1" applyBorder="1"/>
    <xf numFmtId="0" fontId="1" fillId="5" borderId="5" xfId="0" applyFont="1" applyFill="1" applyBorder="1"/>
    <xf numFmtId="0" fontId="3" fillId="0" borderId="6" xfId="0" applyFont="1" applyBorder="1" applyAlignment="1">
      <alignment horizontal="left" vertical="top" wrapText="1" indent="2"/>
    </xf>
    <xf numFmtId="0" fontId="3" fillId="0" borderId="9" xfId="0" applyFont="1" applyBorder="1" applyAlignment="1">
      <alignment horizontal="left" vertical="top" wrapText="1" indent="2"/>
    </xf>
    <xf numFmtId="0" fontId="3" fillId="0" borderId="5" xfId="0" applyFont="1" applyBorder="1" applyAlignment="1">
      <alignment horizontal="left" vertical="top" wrapText="1" indent="2"/>
    </xf>
    <xf numFmtId="0" fontId="1" fillId="0" borderId="6" xfId="0" applyFont="1" applyBorder="1" applyAlignment="1">
      <alignment horizontal="left" vertical="top" wrapText="1" indent="2"/>
    </xf>
    <xf numFmtId="0" fontId="1" fillId="0" borderId="9" xfId="0" applyFont="1" applyBorder="1" applyAlignment="1">
      <alignment horizontal="left" vertical="top" wrapText="1" indent="2"/>
    </xf>
    <xf numFmtId="0" fontId="1" fillId="0" borderId="5" xfId="0" applyFont="1" applyBorder="1" applyAlignment="1">
      <alignment horizontal="left" vertical="top" wrapText="1" indent="2"/>
    </xf>
    <xf numFmtId="0" fontId="1" fillId="0" borderId="0" xfId="0" applyFont="1" applyAlignment="1">
      <alignment horizontal="left" vertical="center" indent="1"/>
    </xf>
    <xf numFmtId="0" fontId="40" fillId="0" borderId="0" xfId="0" applyFont="1" applyAlignment="1">
      <alignment horizontal="left" vertical="top" wrapText="1"/>
    </xf>
    <xf numFmtId="0" fontId="41" fillId="0" borderId="0" xfId="0" applyFont="1" applyAlignment="1">
      <alignment horizontal="left" vertical="top" wrapText="1"/>
    </xf>
    <xf numFmtId="0" fontId="10" fillId="0" borderId="0" xfId="0" applyFont="1" applyAlignment="1">
      <alignment horizontal="center" vertical="top" wrapText="1"/>
    </xf>
    <xf numFmtId="0" fontId="11" fillId="0" borderId="0" xfId="0" applyFont="1" applyAlignment="1">
      <alignment horizontal="left" vertical="top" wrapText="1" indent="3"/>
    </xf>
    <xf numFmtId="0" fontId="9" fillId="0" borderId="0" xfId="0" applyFont="1" applyAlignment="1">
      <alignment horizontal="left" vertical="top"/>
    </xf>
    <xf numFmtId="0" fontId="3" fillId="0" borderId="6" xfId="5" applyFont="1" applyBorder="1" applyAlignment="1">
      <alignment horizontal="center" vertical="center" wrapText="1"/>
    </xf>
    <xf numFmtId="0" fontId="3" fillId="0" borderId="5" xfId="5" applyFont="1" applyBorder="1" applyAlignment="1">
      <alignment horizontal="center" vertical="center" wrapText="1"/>
    </xf>
    <xf numFmtId="0" fontId="3" fillId="0" borderId="0" xfId="5" applyFont="1" applyAlignment="1">
      <alignment horizontal="left" vertical="center"/>
    </xf>
    <xf numFmtId="0" fontId="1" fillId="0" borderId="0" xfId="5" applyAlignment="1">
      <alignment horizontal="left" vertical="center"/>
    </xf>
    <xf numFmtId="0" fontId="3" fillId="0" borderId="2" xfId="5" applyFont="1" applyBorder="1" applyAlignment="1">
      <alignment horizontal="left" vertical="center"/>
    </xf>
    <xf numFmtId="0" fontId="3" fillId="0" borderId="4" xfId="5" applyFont="1" applyBorder="1" applyAlignment="1">
      <alignment horizontal="center" vertical="center" wrapText="1"/>
    </xf>
    <xf numFmtId="0" fontId="3" fillId="0" borderId="8" xfId="5" applyFont="1" applyBorder="1" applyAlignment="1">
      <alignment horizontal="center" vertical="center" wrapText="1"/>
    </xf>
    <xf numFmtId="0" fontId="1" fillId="0" borderId="9" xfId="5" applyBorder="1" applyAlignment="1">
      <alignment horizontal="left" vertical="top" wrapText="1"/>
    </xf>
    <xf numFmtId="0" fontId="1" fillId="0" borderId="5" xfId="5" applyBorder="1" applyAlignment="1">
      <alignment horizontal="left" vertical="top" wrapText="1"/>
    </xf>
    <xf numFmtId="0" fontId="1" fillId="0" borderId="1" xfId="5" applyBorder="1" applyAlignment="1">
      <alignment horizontal="left" vertical="top" wrapText="1"/>
    </xf>
    <xf numFmtId="0" fontId="3" fillId="0" borderId="0" xfId="5" applyFont="1" applyAlignment="1">
      <alignment horizontal="left" vertical="top"/>
    </xf>
    <xf numFmtId="0" fontId="1" fillId="0" borderId="0" xfId="5" applyAlignment="1">
      <alignment horizontal="left" vertical="top"/>
    </xf>
    <xf numFmtId="0" fontId="1" fillId="0" borderId="1" xfId="5" applyBorder="1" applyAlignment="1">
      <alignment vertical="top"/>
    </xf>
    <xf numFmtId="0" fontId="37" fillId="0" borderId="0" xfId="5" applyFont="1" applyAlignment="1">
      <alignment horizontal="left" vertical="top" wrapText="1"/>
    </xf>
    <xf numFmtId="0" fontId="16" fillId="0" borderId="0" xfId="5" applyFont="1" applyAlignment="1">
      <alignment horizontal="left" vertical="top" wrapText="1"/>
    </xf>
    <xf numFmtId="0" fontId="18" fillId="0" borderId="0" xfId="5" applyFont="1" applyAlignment="1">
      <alignment horizontal="left" vertical="top" wrapText="1"/>
    </xf>
    <xf numFmtId="0" fontId="15" fillId="0" borderId="0" xfId="5" applyFont="1" applyAlignment="1">
      <alignment horizontal="left" vertical="top" wrapText="1"/>
    </xf>
    <xf numFmtId="0" fontId="1" fillId="5" borderId="6" xfId="5" applyFill="1" applyBorder="1"/>
    <xf numFmtId="0" fontId="1" fillId="5" borderId="9" xfId="5" applyFill="1" applyBorder="1"/>
    <xf numFmtId="0" fontId="1" fillId="5" borderId="5" xfId="5" applyFill="1" applyBorder="1"/>
    <xf numFmtId="0" fontId="3" fillId="0" borderId="0" xfId="5" applyFont="1" applyAlignment="1">
      <alignment vertical="top" wrapText="1"/>
    </xf>
    <xf numFmtId="0" fontId="1" fillId="0" borderId="0" xfId="5" applyAlignment="1">
      <alignment vertical="top" wrapText="1"/>
    </xf>
    <xf numFmtId="0" fontId="15" fillId="0" borderId="8" xfId="5" applyFont="1" applyBorder="1" applyAlignment="1">
      <alignment vertical="top" wrapText="1"/>
    </xf>
    <xf numFmtId="0" fontId="15" fillId="0" borderId="12" xfId="5" applyFont="1" applyBorder="1" applyAlignment="1">
      <alignment vertical="top" wrapText="1"/>
    </xf>
    <xf numFmtId="0" fontId="15" fillId="0" borderId="4" xfId="5" applyFont="1" applyBorder="1" applyAlignment="1">
      <alignment vertical="top" wrapText="1"/>
    </xf>
    <xf numFmtId="0" fontId="15" fillId="0" borderId="1" xfId="5" applyFont="1" applyBorder="1" applyAlignment="1">
      <alignment vertical="center" wrapText="1"/>
    </xf>
    <xf numFmtId="0" fontId="15" fillId="0" borderId="1" xfId="5" applyFont="1" applyBorder="1" applyAlignment="1">
      <alignment vertical="top" wrapText="1"/>
    </xf>
    <xf numFmtId="0" fontId="1" fillId="0" borderId="2" xfId="0" applyFont="1" applyFill="1" applyBorder="1" applyAlignment="1" applyProtection="1">
      <alignment horizontal="left" vertical="top" wrapText="1"/>
    </xf>
    <xf numFmtId="0" fontId="2" fillId="6" borderId="0" xfId="0" applyFont="1" applyFill="1" applyAlignment="1" applyProtection="1">
      <alignment horizontal="center" vertical="center"/>
    </xf>
  </cellXfs>
  <cellStyles count="6">
    <cellStyle name="Comma" xfId="1" builtinId="3"/>
    <cellStyle name="Currency" xfId="2" builtinId="4"/>
    <cellStyle name="Hyperlink" xfId="3" builtinId="8"/>
    <cellStyle name="Normal" xfId="0" builtinId="0"/>
    <cellStyle name="Normal 2" xfId="5" xr:uid="{00000000-0005-0000-0000-00000400000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bard.edu/" TargetMode="External"/><Relationship Id="rId2" Type="http://schemas.openxmlformats.org/officeDocument/2006/relationships/hyperlink" Target="mailto:admissions@bard.edu" TargetMode="External"/><Relationship Id="rId1" Type="http://schemas.openxmlformats.org/officeDocument/2006/relationships/hyperlink" Target="mailto:halsey@bard.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showRuler="0" view="pageLayout" topLeftCell="A13" zoomScale="110" zoomScaleNormal="100" zoomScalePageLayoutView="110" workbookViewId="0">
      <selection activeCell="B68" sqref="B68"/>
    </sheetView>
  </sheetViews>
  <sheetFormatPr baseColWidth="10" defaultColWidth="0" defaultRowHeight="0" customHeight="1" zeroHeight="1"/>
  <cols>
    <col min="1" max="1" width="4.5" style="70" bestFit="1" customWidth="1"/>
    <col min="2" max="2" width="36.33203125" style="65" customWidth="1"/>
    <col min="3" max="3" width="4" style="65" customWidth="1"/>
    <col min="4" max="4" width="45.5" style="65" customWidth="1"/>
    <col min="5" max="5" width="3.6640625" style="65" customWidth="1"/>
    <col min="6" max="6" width="3.83203125" style="65" customWidth="1"/>
    <col min="7" max="7" width="9.1640625" style="65" customWidth="1"/>
    <col min="8" max="16384" width="0" style="65" hidden="1"/>
  </cols>
  <sheetData>
    <row r="1" spans="1:6" ht="18">
      <c r="A1" s="459" t="s">
        <v>137</v>
      </c>
      <c r="B1" s="459"/>
      <c r="C1" s="459"/>
      <c r="D1" s="449"/>
    </row>
    <row r="2" spans="1:6" ht="13">
      <c r="C2" s="445"/>
      <c r="D2" s="445"/>
    </row>
    <row r="3" spans="1:6" ht="13">
      <c r="A3" s="63" t="s">
        <v>84</v>
      </c>
      <c r="B3" s="64" t="s">
        <v>85</v>
      </c>
      <c r="C3" s="123"/>
      <c r="D3" s="123"/>
    </row>
    <row r="4" spans="1:6" ht="14">
      <c r="A4" s="63"/>
      <c r="B4" s="65" t="s">
        <v>86</v>
      </c>
      <c r="C4" s="123"/>
      <c r="D4" s="264" t="s">
        <v>1141</v>
      </c>
    </row>
    <row r="5" spans="1:6" ht="14">
      <c r="A5" s="63"/>
      <c r="B5" s="65" t="s">
        <v>87</v>
      </c>
      <c r="C5" s="123"/>
      <c r="D5" s="264" t="s">
        <v>1140</v>
      </c>
    </row>
    <row r="6" spans="1:6" ht="14">
      <c r="A6" s="63"/>
      <c r="B6" s="65" t="s">
        <v>88</v>
      </c>
      <c r="C6" s="123"/>
      <c r="D6" s="264" t="s">
        <v>1139</v>
      </c>
    </row>
    <row r="7" spans="1:6" ht="14">
      <c r="A7" s="63"/>
      <c r="B7" s="65" t="s">
        <v>139</v>
      </c>
      <c r="C7" s="123"/>
      <c r="D7" s="264" t="s">
        <v>1138</v>
      </c>
    </row>
    <row r="8" spans="1:6" ht="14">
      <c r="A8" s="63"/>
      <c r="B8" s="65" t="s">
        <v>89</v>
      </c>
      <c r="C8" s="123"/>
      <c r="D8" s="264" t="s">
        <v>1137</v>
      </c>
    </row>
    <row r="9" spans="1:6" ht="14">
      <c r="A9" s="63"/>
      <c r="B9" s="65" t="s">
        <v>90</v>
      </c>
      <c r="C9" s="123"/>
      <c r="D9" s="264" t="s">
        <v>1136</v>
      </c>
    </row>
    <row r="10" spans="1:6" ht="13">
      <c r="A10" s="63"/>
      <c r="B10" s="65" t="s">
        <v>91</v>
      </c>
      <c r="C10" s="123"/>
      <c r="D10" s="264"/>
    </row>
    <row r="11" spans="1:6" ht="14">
      <c r="A11" s="63"/>
      <c r="B11" s="65" t="s">
        <v>92</v>
      </c>
      <c r="C11" s="123"/>
      <c r="D11" s="263" t="s">
        <v>1135</v>
      </c>
    </row>
    <row r="12" spans="1:6" ht="13">
      <c r="A12" s="63"/>
      <c r="C12" s="123"/>
      <c r="D12" s="262"/>
    </row>
    <row r="13" spans="1:6" ht="14">
      <c r="A13" s="63"/>
      <c r="B13" s="460" t="s">
        <v>93</v>
      </c>
      <c r="C13" s="183"/>
      <c r="D13" s="135" t="s">
        <v>354</v>
      </c>
      <c r="E13" s="126"/>
      <c r="F13" s="126"/>
    </row>
    <row r="14" spans="1:6" ht="14">
      <c r="A14" s="63"/>
      <c r="B14" s="460"/>
      <c r="C14" s="76" t="s">
        <v>1124</v>
      </c>
      <c r="D14" s="135" t="s">
        <v>355</v>
      </c>
      <c r="E14" s="126"/>
      <c r="F14" s="126"/>
    </row>
    <row r="15" spans="1:6" ht="13">
      <c r="A15" s="63"/>
      <c r="B15" s="71"/>
      <c r="C15" s="123"/>
      <c r="D15" s="123"/>
      <c r="E15" s="126"/>
      <c r="F15" s="126"/>
    </row>
    <row r="16" spans="1:6" ht="13">
      <c r="A16" s="63"/>
      <c r="B16" s="65" t="s">
        <v>94</v>
      </c>
      <c r="C16" s="123"/>
      <c r="D16" s="123"/>
    </row>
    <row r="17" spans="1:5" ht="13">
      <c r="A17" s="63"/>
      <c r="B17" s="461"/>
      <c r="C17" s="462"/>
      <c r="D17" s="463"/>
    </row>
    <row r="18" spans="1:5" ht="13">
      <c r="A18" s="63"/>
      <c r="C18" s="123"/>
      <c r="D18" s="123"/>
    </row>
    <row r="19" spans="1:5" ht="53.25" customHeight="1">
      <c r="A19" s="63" t="s">
        <v>253</v>
      </c>
      <c r="B19" s="445" t="s">
        <v>489</v>
      </c>
      <c r="C19" s="445"/>
      <c r="D19" s="445"/>
    </row>
    <row r="20" spans="1:5" ht="29.25" customHeight="1">
      <c r="A20" s="63"/>
      <c r="B20" s="454"/>
      <c r="C20" s="455"/>
      <c r="D20" s="456"/>
    </row>
    <row r="21" spans="1:5" ht="13">
      <c r="C21" s="123"/>
      <c r="D21" s="123"/>
    </row>
    <row r="22" spans="1:5" ht="13">
      <c r="A22" s="63" t="s">
        <v>486</v>
      </c>
      <c r="B22" s="64" t="s">
        <v>138</v>
      </c>
      <c r="C22" s="144"/>
      <c r="D22" s="261"/>
    </row>
    <row r="23" spans="1:5" ht="13">
      <c r="A23" s="63"/>
      <c r="B23" s="65" t="s">
        <v>259</v>
      </c>
      <c r="C23" s="184"/>
      <c r="D23" s="457" t="s">
        <v>1129</v>
      </c>
      <c r="E23" s="458"/>
    </row>
    <row r="24" spans="1:5" ht="13">
      <c r="A24" s="63"/>
      <c r="B24" s="65" t="s">
        <v>139</v>
      </c>
      <c r="C24" s="184"/>
      <c r="D24" s="450" t="s">
        <v>1134</v>
      </c>
      <c r="E24" s="451"/>
    </row>
    <row r="25" spans="1:5" ht="14">
      <c r="A25" s="63"/>
      <c r="B25" s="260" t="s">
        <v>89</v>
      </c>
      <c r="C25" s="184"/>
      <c r="D25" s="450" t="s">
        <v>1128</v>
      </c>
      <c r="E25" s="451"/>
    </row>
    <row r="26" spans="1:5" ht="14">
      <c r="A26" s="63"/>
      <c r="B26" s="88" t="s">
        <v>476</v>
      </c>
      <c r="C26" s="184"/>
      <c r="D26" s="450" t="s">
        <v>1133</v>
      </c>
      <c r="E26" s="451"/>
    </row>
    <row r="27" spans="1:5" ht="14">
      <c r="A27" s="63"/>
      <c r="B27" s="88" t="s">
        <v>89</v>
      </c>
      <c r="C27" s="184"/>
      <c r="D27" s="450" t="s">
        <v>1128</v>
      </c>
      <c r="E27" s="451"/>
    </row>
    <row r="28" spans="1:5" ht="13">
      <c r="A28" s="63"/>
      <c r="B28" s="65" t="s">
        <v>477</v>
      </c>
      <c r="C28" s="184"/>
      <c r="D28" s="450" t="s">
        <v>1132</v>
      </c>
      <c r="E28" s="451"/>
    </row>
    <row r="29" spans="1:5" ht="13">
      <c r="A29" s="63"/>
      <c r="B29" s="65" t="s">
        <v>140</v>
      </c>
      <c r="C29" s="1"/>
      <c r="D29" s="443" t="s">
        <v>1131</v>
      </c>
      <c r="E29" s="444"/>
    </row>
    <row r="30" spans="1:5" ht="13">
      <c r="A30" s="63"/>
      <c r="B30" s="65" t="s">
        <v>141</v>
      </c>
      <c r="C30" s="184"/>
      <c r="D30" s="450" t="s">
        <v>1130</v>
      </c>
      <c r="E30" s="451"/>
    </row>
    <row r="31" spans="1:5" ht="13">
      <c r="A31" s="63"/>
      <c r="B31" s="65" t="s">
        <v>142</v>
      </c>
      <c r="C31" s="184"/>
      <c r="D31" s="450"/>
      <c r="E31" s="451"/>
    </row>
    <row r="32" spans="1:5" ht="13">
      <c r="A32" s="63"/>
      <c r="B32" s="65" t="s">
        <v>478</v>
      </c>
      <c r="C32" s="184"/>
      <c r="D32" s="450" t="s">
        <v>1129</v>
      </c>
      <c r="E32" s="451"/>
    </row>
    <row r="33" spans="1:5" ht="13">
      <c r="A33" s="63"/>
      <c r="B33" s="65" t="s">
        <v>89</v>
      </c>
      <c r="C33" s="184"/>
      <c r="D33" s="450" t="s">
        <v>1128</v>
      </c>
      <c r="E33" s="451"/>
    </row>
    <row r="34" spans="1:5" ht="13">
      <c r="A34" s="63"/>
      <c r="B34" s="65" t="s">
        <v>559</v>
      </c>
      <c r="C34" s="184"/>
      <c r="D34" s="450" t="s">
        <v>1127</v>
      </c>
      <c r="E34" s="451"/>
    </row>
    <row r="35" spans="1:5" ht="13">
      <c r="A35" s="63"/>
      <c r="B35" s="65" t="s">
        <v>143</v>
      </c>
      <c r="C35" s="1"/>
      <c r="D35" s="443" t="s">
        <v>1126</v>
      </c>
      <c r="E35" s="444"/>
    </row>
    <row r="36" spans="1:5" ht="14.25" customHeight="1">
      <c r="A36" s="63"/>
      <c r="B36" s="445" t="s">
        <v>641</v>
      </c>
      <c r="C36" s="445"/>
      <c r="D36" s="445"/>
    </row>
    <row r="37" spans="1:5" ht="14.25" customHeight="1">
      <c r="A37" s="63"/>
      <c r="B37" s="446" t="s">
        <v>1125</v>
      </c>
      <c r="C37" s="446"/>
      <c r="D37" s="446"/>
    </row>
    <row r="38" spans="1:5" ht="12.75" customHeight="1">
      <c r="A38" s="63"/>
      <c r="B38" s="447" t="s">
        <v>669</v>
      </c>
      <c r="C38" s="447"/>
      <c r="D38" s="447"/>
    </row>
    <row r="39" spans="1:5" ht="12.75" customHeight="1">
      <c r="A39" s="63"/>
      <c r="B39" s="446"/>
      <c r="C39" s="446"/>
      <c r="D39" s="446"/>
    </row>
    <row r="40" spans="1:5" ht="13"/>
    <row r="41" spans="1:5" ht="13">
      <c r="A41" s="63" t="s">
        <v>487</v>
      </c>
      <c r="B41" s="448" t="s">
        <v>144</v>
      </c>
      <c r="C41" s="449"/>
      <c r="D41" s="449"/>
    </row>
    <row r="42" spans="1:5" ht="13">
      <c r="A42" s="63"/>
      <c r="B42" s="259"/>
    </row>
    <row r="43" spans="1:5" ht="13">
      <c r="A43" s="235"/>
      <c r="B43" s="133" t="s">
        <v>145</v>
      </c>
      <c r="C43" s="233"/>
    </row>
    <row r="44" spans="1:5" ht="13">
      <c r="A44" s="235" t="s">
        <v>1124</v>
      </c>
      <c r="B44" s="133" t="s">
        <v>146</v>
      </c>
      <c r="C44" s="233"/>
    </row>
    <row r="45" spans="1:5" ht="13">
      <c r="A45" s="235"/>
      <c r="B45" s="133" t="s">
        <v>147</v>
      </c>
      <c r="C45" s="233"/>
    </row>
    <row r="46" spans="1:5" ht="13">
      <c r="A46"/>
      <c r="B46" s="64"/>
    </row>
    <row r="47" spans="1:5" ht="13">
      <c r="A47"/>
      <c r="B47" s="64" t="s">
        <v>479</v>
      </c>
    </row>
    <row r="48" spans="1:5" ht="13">
      <c r="A48" s="235"/>
      <c r="B48" s="64"/>
    </row>
    <row r="49" spans="1:4" ht="13">
      <c r="A49" s="235" t="s">
        <v>1124</v>
      </c>
      <c r="B49" s="133" t="s">
        <v>148</v>
      </c>
      <c r="C49" s="233"/>
    </row>
    <row r="50" spans="1:4" ht="13">
      <c r="A50" s="235"/>
      <c r="B50" s="133" t="s">
        <v>149</v>
      </c>
      <c r="C50" s="233"/>
    </row>
    <row r="51" spans="1:4" ht="13">
      <c r="A51"/>
      <c r="B51" s="133" t="s">
        <v>150</v>
      </c>
      <c r="C51" s="233"/>
    </row>
    <row r="52" spans="1:4" ht="13">
      <c r="A52" s="258"/>
      <c r="B52" s="64"/>
    </row>
    <row r="53" spans="1:4" ht="13">
      <c r="A53" s="256"/>
      <c r="B53" s="64" t="s">
        <v>151</v>
      </c>
      <c r="C53" s="257"/>
    </row>
    <row r="54" spans="1:4" ht="13">
      <c r="A54" s="256"/>
      <c r="B54" s="64"/>
      <c r="C54" s="257"/>
    </row>
    <row r="55" spans="1:4" ht="13">
      <c r="A55" s="256" t="s">
        <v>1124</v>
      </c>
      <c r="B55" s="133" t="s">
        <v>152</v>
      </c>
      <c r="C55" s="254"/>
      <c r="D55" s="452" t="s">
        <v>672</v>
      </c>
    </row>
    <row r="56" spans="1:4" ht="13">
      <c r="A56" s="256"/>
      <c r="B56" s="133" t="s">
        <v>153</v>
      </c>
      <c r="C56" s="254"/>
      <c r="D56" s="452"/>
    </row>
    <row r="57" spans="1:4" ht="13">
      <c r="A57" s="256"/>
      <c r="B57" s="133" t="s">
        <v>154</v>
      </c>
      <c r="C57" s="254"/>
      <c r="D57" s="452"/>
    </row>
    <row r="58" spans="1:4" ht="13">
      <c r="A58" s="117"/>
      <c r="B58" s="255" t="s">
        <v>155</v>
      </c>
      <c r="C58" s="254"/>
    </row>
    <row r="59" spans="1:4" ht="13">
      <c r="A59" s="117"/>
      <c r="B59" s="133" t="s">
        <v>156</v>
      </c>
      <c r="C59" s="254"/>
    </row>
    <row r="60" spans="1:4" ht="13">
      <c r="A60" s="117"/>
      <c r="B60" s="133" t="s">
        <v>157</v>
      </c>
      <c r="C60" s="253"/>
      <c r="D60" s="253"/>
    </row>
    <row r="61" spans="1:4" ht="13">
      <c r="A61" s="63"/>
      <c r="B61" s="453"/>
      <c r="C61" s="453"/>
      <c r="D61" s="453"/>
    </row>
    <row r="62" spans="1:4" ht="13">
      <c r="A62" s="63"/>
      <c r="C62" s="253"/>
      <c r="D62" s="253"/>
    </row>
    <row r="63" spans="1:4" ht="13">
      <c r="A63" s="117"/>
      <c r="B63" s="133" t="s">
        <v>158</v>
      </c>
      <c r="C63" s="253"/>
      <c r="D63" s="253"/>
    </row>
    <row r="64" spans="1:4" ht="13">
      <c r="A64" s="63"/>
      <c r="B64" s="442"/>
      <c r="C64" s="442"/>
      <c r="D64" s="442"/>
    </row>
    <row r="65" spans="1:3" ht="13">
      <c r="A65" s="63" t="s">
        <v>488</v>
      </c>
      <c r="B65" s="64" t="s">
        <v>480</v>
      </c>
    </row>
    <row r="66" spans="1:3" ht="13">
      <c r="A66" s="63"/>
      <c r="B66" s="64"/>
    </row>
    <row r="67" spans="1:3" ht="13">
      <c r="A67" s="117"/>
      <c r="B67" s="133" t="s">
        <v>159</v>
      </c>
      <c r="C67" s="233"/>
    </row>
    <row r="68" spans="1:3" ht="13">
      <c r="A68" s="117"/>
      <c r="B68" s="133" t="s">
        <v>160</v>
      </c>
      <c r="C68" s="233"/>
    </row>
    <row r="69" spans="1:3" ht="13">
      <c r="A69" s="252" t="s">
        <v>1124</v>
      </c>
      <c r="B69" s="133" t="s">
        <v>161</v>
      </c>
      <c r="C69" s="233"/>
    </row>
    <row r="70" spans="1:3" ht="13">
      <c r="A70" s="252"/>
      <c r="B70" s="133" t="s">
        <v>162</v>
      </c>
      <c r="C70" s="233"/>
    </row>
    <row r="71" spans="1:3" ht="13">
      <c r="A71" s="252"/>
      <c r="B71" s="133" t="s">
        <v>163</v>
      </c>
      <c r="C71" s="233"/>
    </row>
    <row r="72" spans="1:3" ht="13">
      <c r="A72" s="252" t="s">
        <v>1124</v>
      </c>
      <c r="B72" s="133" t="s">
        <v>164</v>
      </c>
      <c r="C72" s="233"/>
    </row>
    <row r="73" spans="1:3" ht="13">
      <c r="A73" s="252"/>
      <c r="B73" s="133" t="s">
        <v>165</v>
      </c>
      <c r="C73" s="233"/>
    </row>
    <row r="74" spans="1:3" ht="13">
      <c r="A74" s="252" t="s">
        <v>1124</v>
      </c>
      <c r="B74" s="133" t="s">
        <v>166</v>
      </c>
      <c r="C74" s="233"/>
    </row>
    <row r="75" spans="1:3" ht="13">
      <c r="A75" s="252"/>
      <c r="B75" s="133" t="s">
        <v>167</v>
      </c>
      <c r="C75" s="233"/>
    </row>
    <row r="76" spans="1:3" ht="14.25" customHeight="1">
      <c r="A76" s="252" t="s">
        <v>1124</v>
      </c>
      <c r="B76" s="176" t="s">
        <v>670</v>
      </c>
      <c r="C76" s="233"/>
    </row>
    <row r="77" spans="1:3" ht="14.25" customHeight="1">
      <c r="A77" s="117"/>
      <c r="B77" s="176" t="s">
        <v>671</v>
      </c>
      <c r="C77" s="233"/>
    </row>
    <row r="78" spans="1:3" ht="13">
      <c r="A78" s="117"/>
      <c r="B78" s="133" t="s">
        <v>384</v>
      </c>
      <c r="C78" s="233"/>
    </row>
    <row r="79" spans="1:3" ht="13">
      <c r="A79" s="251" t="s">
        <v>488</v>
      </c>
      <c r="B79" s="248" t="s">
        <v>384</v>
      </c>
      <c r="C79" s="250"/>
    </row>
    <row r="80" spans="1:3" ht="13">
      <c r="A80" s="249"/>
      <c r="B80" s="248"/>
      <c r="C80" s="248"/>
    </row>
    <row r="81" spans="1:3" ht="13" hidden="1">
      <c r="A81" s="249"/>
      <c r="B81" s="248"/>
      <c r="C81" s="248"/>
    </row>
    <row r="82" spans="1:3" ht="13"/>
    <row r="83" spans="1:3" ht="13"/>
    <row r="84" spans="1:3" ht="13"/>
    <row r="85" spans="1:3" ht="13"/>
    <row r="86" spans="1:3" ht="13"/>
    <row r="87" spans="1:3" ht="13"/>
    <row r="88" spans="1:3" ht="13"/>
  </sheetData>
  <mergeCells count="27">
    <mergeCell ref="A1:D1"/>
    <mergeCell ref="C2:D2"/>
    <mergeCell ref="B13:B14"/>
    <mergeCell ref="B17:D17"/>
    <mergeCell ref="B19:D19"/>
    <mergeCell ref="B20:D20"/>
    <mergeCell ref="D23:E23"/>
    <mergeCell ref="D24:E24"/>
    <mergeCell ref="D25:E25"/>
    <mergeCell ref="D26:E26"/>
    <mergeCell ref="D27:E27"/>
    <mergeCell ref="D28:E28"/>
    <mergeCell ref="D29:E29"/>
    <mergeCell ref="D30:E30"/>
    <mergeCell ref="D31:E31"/>
    <mergeCell ref="D32:E32"/>
    <mergeCell ref="D33:E33"/>
    <mergeCell ref="D34:E34"/>
    <mergeCell ref="D55:D57"/>
    <mergeCell ref="B61:D61"/>
    <mergeCell ref="B64:D64"/>
    <mergeCell ref="D35:E35"/>
    <mergeCell ref="B36:D36"/>
    <mergeCell ref="B37:D37"/>
    <mergeCell ref="B38:D38"/>
    <mergeCell ref="B39:D39"/>
    <mergeCell ref="B41:D41"/>
  </mergeCells>
  <hyperlinks>
    <hyperlink ref="D11" r:id="rId1" xr:uid="{00000000-0004-0000-0000-000000000000}"/>
    <hyperlink ref="D35" r:id="rId2" xr:uid="{00000000-0004-0000-0000-000001000000}"/>
    <hyperlink ref="D29" r:id="rId3" xr:uid="{00000000-0004-0000-0000-000002000000}"/>
  </hyperlinks>
  <pageMargins left="0.75" right="0.75" top="1" bottom="1" header="0.5" footer="0.5"/>
  <pageSetup scale="75" fitToHeight="2" orientation="portrait" r:id="rId4"/>
  <headerFooter alignWithMargins="0">
    <oddHeader xml:space="preserve">&amp;LCommon Data Set 2021-2022
</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80" zoomScaleNormal="100" zoomScalePageLayoutView="80" workbookViewId="0">
      <selection activeCell="E41" sqref="E41"/>
    </sheetView>
  </sheetViews>
  <sheetFormatPr baseColWidth="10" defaultColWidth="0" defaultRowHeight="13" zeroHeight="1"/>
  <cols>
    <col min="1" max="1" width="3.83203125" style="3" customWidth="1"/>
    <col min="2" max="2" width="42" style="2" customWidth="1"/>
    <col min="3" max="3" width="20.1640625" style="2" customWidth="1"/>
    <col min="4" max="5" width="15.5" style="2" customWidth="1"/>
    <col min="6" max="6" width="19.83203125" style="2" bestFit="1" customWidth="1"/>
    <col min="7" max="7" width="0.83203125" style="2" customWidth="1"/>
    <col min="8" max="16384" width="0" style="2" hidden="1"/>
  </cols>
  <sheetData>
    <row r="1" spans="1:6" ht="18">
      <c r="A1" s="694" t="s">
        <v>897</v>
      </c>
      <c r="B1" s="694"/>
      <c r="C1" s="694"/>
      <c r="D1" s="694"/>
      <c r="E1" s="694"/>
      <c r="F1" s="694"/>
    </row>
    <row r="2" spans="1:6"/>
    <row r="3" spans="1:6" ht="14">
      <c r="A3" s="20" t="s">
        <v>398</v>
      </c>
      <c r="B3" s="30" t="s">
        <v>1088</v>
      </c>
    </row>
    <row r="4" spans="1:6" s="29" customFormat="1" ht="72" customHeight="1">
      <c r="A4" s="19"/>
      <c r="B4" s="693" t="s">
        <v>327</v>
      </c>
      <c r="C4" s="693"/>
      <c r="D4" s="693"/>
      <c r="E4" s="693"/>
      <c r="F4" s="693"/>
    </row>
    <row r="5" spans="1:6" ht="39" customHeight="1" thickBot="1">
      <c r="A5" s="20"/>
      <c r="B5" s="11" t="s">
        <v>399</v>
      </c>
      <c r="C5" s="11" t="s">
        <v>400</v>
      </c>
      <c r="D5" s="11" t="s">
        <v>161</v>
      </c>
      <c r="E5" s="11" t="s">
        <v>401</v>
      </c>
      <c r="F5" s="60" t="s">
        <v>1118</v>
      </c>
    </row>
    <row r="6" spans="1:6" ht="15" thickBot="1">
      <c r="A6" s="20"/>
      <c r="B6" s="31" t="s">
        <v>402</v>
      </c>
      <c r="C6" s="32"/>
      <c r="D6" s="32"/>
      <c r="E6" s="360"/>
      <c r="F6" s="33" t="s">
        <v>928</v>
      </c>
    </row>
    <row r="7" spans="1:6" ht="15" thickBot="1">
      <c r="A7" s="20"/>
      <c r="B7" s="34" t="s">
        <v>630</v>
      </c>
      <c r="C7" s="35"/>
      <c r="D7" s="35"/>
      <c r="E7" s="361"/>
      <c r="F7" s="36" t="s">
        <v>929</v>
      </c>
    </row>
    <row r="8" spans="1:6" ht="15" thickBot="1">
      <c r="A8" s="20"/>
      <c r="B8" s="37" t="s">
        <v>403</v>
      </c>
      <c r="C8" s="35"/>
      <c r="D8" s="35"/>
      <c r="E8" s="361"/>
      <c r="F8" s="36" t="s">
        <v>930</v>
      </c>
    </row>
    <row r="9" spans="1:6" ht="15" thickBot="1">
      <c r="A9" s="20"/>
      <c r="B9" s="34" t="s">
        <v>631</v>
      </c>
      <c r="C9" s="38"/>
      <c r="D9" s="38"/>
      <c r="E9" s="362"/>
      <c r="F9" s="39" t="s">
        <v>931</v>
      </c>
    </row>
    <row r="10" spans="1:6" ht="15" thickBot="1">
      <c r="A10" s="20"/>
      <c r="B10" s="40" t="s">
        <v>504</v>
      </c>
      <c r="C10" s="38"/>
      <c r="D10" s="38"/>
      <c r="E10" s="362"/>
      <c r="F10" s="39" t="s">
        <v>932</v>
      </c>
    </row>
    <row r="11" spans="1:6" ht="15" thickBot="1">
      <c r="A11" s="20"/>
      <c r="B11" s="40" t="s">
        <v>461</v>
      </c>
      <c r="C11" s="38"/>
      <c r="D11" s="38"/>
      <c r="E11" s="362"/>
      <c r="F11" s="41">
        <v>10</v>
      </c>
    </row>
    <row r="12" spans="1:6" ht="15" thickBot="1">
      <c r="A12" s="20"/>
      <c r="B12" s="40" t="s">
        <v>406</v>
      </c>
      <c r="C12" s="38"/>
      <c r="D12" s="38"/>
      <c r="E12" s="362"/>
      <c r="F12" s="41">
        <v>11</v>
      </c>
    </row>
    <row r="13" spans="1:6" ht="15" thickBot="1">
      <c r="A13" s="20"/>
      <c r="B13" s="40" t="s">
        <v>462</v>
      </c>
      <c r="C13" s="38"/>
      <c r="D13" s="38"/>
      <c r="E13" s="362"/>
      <c r="F13" s="41">
        <v>12</v>
      </c>
    </row>
    <row r="14" spans="1:6" ht="15" thickBot="1">
      <c r="A14" s="20"/>
      <c r="B14" s="40" t="s">
        <v>407</v>
      </c>
      <c r="C14" s="38"/>
      <c r="D14" s="38"/>
      <c r="E14" s="362"/>
      <c r="F14" s="41">
        <v>13</v>
      </c>
    </row>
    <row r="15" spans="1:6" ht="15" thickBot="1">
      <c r="A15" s="20"/>
      <c r="B15" s="40" t="s">
        <v>463</v>
      </c>
      <c r="C15" s="38"/>
      <c r="D15" s="38"/>
      <c r="E15" s="362"/>
      <c r="F15" s="41">
        <v>14</v>
      </c>
    </row>
    <row r="16" spans="1:6" ht="15" thickBot="1">
      <c r="A16" s="20"/>
      <c r="B16" s="40" t="s">
        <v>464</v>
      </c>
      <c r="C16" s="38"/>
      <c r="D16" s="38"/>
      <c r="E16" s="362"/>
      <c r="F16" s="41">
        <v>15</v>
      </c>
    </row>
    <row r="17" spans="1:6" ht="15" thickBot="1">
      <c r="A17" s="20"/>
      <c r="B17" s="34" t="s">
        <v>632</v>
      </c>
      <c r="C17" s="38"/>
      <c r="D17" s="38"/>
      <c r="E17" s="362"/>
      <c r="F17" s="41">
        <v>16</v>
      </c>
    </row>
    <row r="18" spans="1:6" ht="15" thickBot="1">
      <c r="A18" s="20"/>
      <c r="B18" s="40" t="s">
        <v>465</v>
      </c>
      <c r="C18" s="38"/>
      <c r="D18" s="38"/>
      <c r="E18" s="362"/>
      <c r="F18" s="41">
        <v>19</v>
      </c>
    </row>
    <row r="19" spans="1:6" ht="15" thickBot="1">
      <c r="A19" s="20"/>
      <c r="B19" s="40" t="s">
        <v>593</v>
      </c>
      <c r="C19" s="38"/>
      <c r="D19" s="38"/>
      <c r="E19" s="362"/>
      <c r="F19" s="41">
        <v>22</v>
      </c>
    </row>
    <row r="20" spans="1:6" ht="15" thickBot="1">
      <c r="A20" s="20"/>
      <c r="B20" s="40" t="s">
        <v>603</v>
      </c>
      <c r="C20" s="38"/>
      <c r="D20" s="38"/>
      <c r="E20" s="362">
        <v>0.19500000000000001</v>
      </c>
      <c r="F20" s="41">
        <v>23</v>
      </c>
    </row>
    <row r="21" spans="1:6" ht="15" thickBot="1">
      <c r="A21" s="20"/>
      <c r="B21" s="40" t="s">
        <v>594</v>
      </c>
      <c r="C21" s="38"/>
      <c r="D21" s="38"/>
      <c r="E21" s="362"/>
      <c r="F21" s="41">
        <v>24</v>
      </c>
    </row>
    <row r="22" spans="1:6" ht="15" thickBot="1">
      <c r="A22" s="20"/>
      <c r="B22" s="40" t="s">
        <v>595</v>
      </c>
      <c r="C22" s="38"/>
      <c r="D22" s="38"/>
      <c r="E22" s="362"/>
      <c r="F22" s="41">
        <v>25</v>
      </c>
    </row>
    <row r="23" spans="1:6" ht="15" thickBot="1">
      <c r="A23" s="20"/>
      <c r="B23" s="40" t="s">
        <v>404</v>
      </c>
      <c r="C23" s="38"/>
      <c r="D23" s="38"/>
      <c r="E23" s="362"/>
      <c r="F23" s="41">
        <v>26</v>
      </c>
    </row>
    <row r="24" spans="1:6" ht="15" thickBot="1">
      <c r="A24" s="20"/>
      <c r="B24" s="40" t="s">
        <v>98</v>
      </c>
      <c r="C24" s="38"/>
      <c r="D24" s="38"/>
      <c r="E24" s="362"/>
      <c r="F24" s="41">
        <v>27</v>
      </c>
    </row>
    <row r="25" spans="1:6" ht="15" thickBot="1">
      <c r="A25" s="20"/>
      <c r="B25" s="40" t="s">
        <v>99</v>
      </c>
      <c r="C25" s="38"/>
      <c r="D25" s="38"/>
      <c r="E25" s="362"/>
      <c r="F25" s="41" t="s">
        <v>100</v>
      </c>
    </row>
    <row r="26" spans="1:6" ht="15" thickBot="1">
      <c r="A26" s="20"/>
      <c r="B26" s="40" t="s">
        <v>408</v>
      </c>
      <c r="C26" s="38"/>
      <c r="D26" s="38"/>
      <c r="E26" s="362">
        <v>0.185</v>
      </c>
      <c r="F26" s="41">
        <v>30</v>
      </c>
    </row>
    <row r="27" spans="1:6" ht="15" thickBot="1">
      <c r="A27" s="20"/>
      <c r="B27" s="40" t="s">
        <v>254</v>
      </c>
      <c r="C27" s="38"/>
      <c r="D27" s="38"/>
      <c r="E27" s="362"/>
      <c r="F27" s="41">
        <v>31</v>
      </c>
    </row>
    <row r="28" spans="1:6" ht="15" thickBot="1">
      <c r="A28" s="20"/>
      <c r="B28" s="40" t="s">
        <v>466</v>
      </c>
      <c r="C28" s="38"/>
      <c r="D28" s="38"/>
      <c r="E28" s="362"/>
      <c r="F28" s="41">
        <v>38</v>
      </c>
    </row>
    <row r="29" spans="1:6" ht="15" thickBot="1">
      <c r="A29" s="20"/>
      <c r="B29" s="40" t="s">
        <v>467</v>
      </c>
      <c r="C29" s="38"/>
      <c r="D29" s="38"/>
      <c r="E29" s="362"/>
      <c r="F29" s="41">
        <v>39</v>
      </c>
    </row>
    <row r="30" spans="1:6" ht="15" thickBot="1">
      <c r="A30" s="20"/>
      <c r="B30" s="40" t="s">
        <v>255</v>
      </c>
      <c r="C30" s="38"/>
      <c r="D30" s="38"/>
      <c r="E30" s="362"/>
      <c r="F30" s="41">
        <v>40</v>
      </c>
    </row>
    <row r="31" spans="1:6" ht="15" thickBot="1">
      <c r="A31" s="20"/>
      <c r="B31" s="40" t="s">
        <v>468</v>
      </c>
      <c r="C31" s="38"/>
      <c r="D31" s="38"/>
      <c r="E31" s="362"/>
      <c r="F31" s="41">
        <v>41</v>
      </c>
    </row>
    <row r="32" spans="1:6" ht="15" thickBot="1">
      <c r="A32" s="20"/>
      <c r="B32" s="40" t="s">
        <v>256</v>
      </c>
      <c r="C32" s="38"/>
      <c r="D32" s="38"/>
      <c r="E32" s="362"/>
      <c r="F32" s="41">
        <v>42</v>
      </c>
    </row>
    <row r="33" spans="1:6" ht="29" thickBot="1">
      <c r="A33" s="20"/>
      <c r="B33" s="42" t="s">
        <v>101</v>
      </c>
      <c r="C33" s="38"/>
      <c r="D33" s="38"/>
      <c r="E33" s="362"/>
      <c r="F33" s="41">
        <v>43</v>
      </c>
    </row>
    <row r="34" spans="1:6" ht="15" thickBot="1">
      <c r="A34" s="20"/>
      <c r="B34" s="40" t="s">
        <v>469</v>
      </c>
      <c r="C34" s="38"/>
      <c r="D34" s="38"/>
      <c r="E34" s="362"/>
      <c r="F34" s="41">
        <v>44</v>
      </c>
    </row>
    <row r="35" spans="1:6" ht="15" thickBot="1">
      <c r="A35" s="20"/>
      <c r="B35" s="40" t="s">
        <v>470</v>
      </c>
      <c r="C35" s="38"/>
      <c r="D35" s="38"/>
      <c r="E35" s="362">
        <v>0.32500000000000001</v>
      </c>
      <c r="F35" s="41">
        <v>45</v>
      </c>
    </row>
    <row r="36" spans="1:6" ht="15" thickBot="1">
      <c r="A36" s="20"/>
      <c r="B36" s="40" t="s">
        <v>471</v>
      </c>
      <c r="C36" s="38"/>
      <c r="D36" s="38"/>
      <c r="E36" s="362"/>
      <c r="F36" s="41">
        <v>46</v>
      </c>
    </row>
    <row r="37" spans="1:6" ht="15" thickBot="1">
      <c r="A37" s="20"/>
      <c r="B37" s="40" t="s">
        <v>472</v>
      </c>
      <c r="C37" s="38"/>
      <c r="D37" s="38"/>
      <c r="E37" s="362"/>
      <c r="F37" s="41">
        <v>47</v>
      </c>
    </row>
    <row r="38" spans="1:6" ht="15" thickBot="1">
      <c r="A38" s="20"/>
      <c r="B38" s="40" t="s">
        <v>473</v>
      </c>
      <c r="C38" s="38"/>
      <c r="D38" s="38"/>
      <c r="E38" s="362"/>
      <c r="F38" s="41">
        <v>48</v>
      </c>
    </row>
    <row r="39" spans="1:6" ht="15" thickBot="1">
      <c r="A39" s="20"/>
      <c r="B39" s="40" t="s">
        <v>474</v>
      </c>
      <c r="C39" s="38"/>
      <c r="D39" s="38"/>
      <c r="E39" s="362"/>
      <c r="F39" s="41">
        <v>49</v>
      </c>
    </row>
    <row r="40" spans="1:6" ht="15" thickBot="1">
      <c r="A40" s="20"/>
      <c r="B40" s="40" t="s">
        <v>257</v>
      </c>
      <c r="C40" s="38"/>
      <c r="D40" s="38"/>
      <c r="E40" s="362">
        <v>0.29499999999999998</v>
      </c>
      <c r="F40" s="41">
        <v>50</v>
      </c>
    </row>
    <row r="41" spans="1:6" ht="15" thickBot="1">
      <c r="A41" s="20"/>
      <c r="B41" s="40" t="s">
        <v>633</v>
      </c>
      <c r="C41" s="38"/>
      <c r="D41" s="38"/>
      <c r="E41" s="362"/>
      <c r="F41" s="41">
        <v>51</v>
      </c>
    </row>
    <row r="42" spans="1:6" ht="15" thickBot="1">
      <c r="A42" s="20"/>
      <c r="B42" s="40" t="s">
        <v>405</v>
      </c>
      <c r="C42" s="38"/>
      <c r="D42" s="38"/>
      <c r="E42" s="362"/>
      <c r="F42" s="41">
        <v>52</v>
      </c>
    </row>
    <row r="43" spans="1:6" ht="15" thickBot="1">
      <c r="A43" s="20"/>
      <c r="B43" s="40" t="s">
        <v>608</v>
      </c>
      <c r="C43" s="38"/>
      <c r="D43" s="38"/>
      <c r="E43" s="362"/>
      <c r="F43" s="41">
        <v>54</v>
      </c>
    </row>
    <row r="44" spans="1:6">
      <c r="A44" s="20"/>
      <c r="B44" s="43" t="s">
        <v>258</v>
      </c>
      <c r="C44" s="44"/>
      <c r="D44" s="44"/>
      <c r="E44" s="44"/>
      <c r="F44" s="45"/>
    </row>
    <row r="45" spans="1:6">
      <c r="A45" s="20"/>
      <c r="B45" s="17" t="s">
        <v>558</v>
      </c>
      <c r="C45" s="46">
        <f>SUM(C6:C44)</f>
        <v>0</v>
      </c>
      <c r="D45" s="46">
        <f>SUM(D6:D44)</f>
        <v>0</v>
      </c>
      <c r="E45" s="46">
        <f>SUM(E6:E44)</f>
        <v>1</v>
      </c>
      <c r="F45" s="9"/>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baseColWidth="10" defaultColWidth="0" defaultRowHeight="13" zeroHeight="1"/>
  <cols>
    <col min="1" max="1" width="88.83203125" style="59" customWidth="1"/>
    <col min="2" max="2" width="0.83203125" style="48" customWidth="1"/>
    <col min="3" max="16384" width="0" style="48" hidden="1"/>
  </cols>
  <sheetData>
    <row r="1" spans="1:1" ht="19">
      <c r="A1" s="47" t="s">
        <v>317</v>
      </c>
    </row>
    <row r="2" spans="1:1">
      <c r="A2" s="49" t="s">
        <v>933</v>
      </c>
    </row>
    <row r="3" spans="1:1">
      <c r="A3" s="50"/>
    </row>
    <row r="4" spans="1:1" ht="26">
      <c r="A4" s="49" t="s">
        <v>934</v>
      </c>
    </row>
    <row r="5" spans="1:1">
      <c r="A5" s="50"/>
    </row>
    <row r="6" spans="1:1" ht="26">
      <c r="A6" s="51" t="s">
        <v>935</v>
      </c>
    </row>
    <row r="7" spans="1:1" ht="26">
      <c r="A7" s="51" t="s">
        <v>936</v>
      </c>
    </row>
    <row r="8" spans="1:1">
      <c r="A8" s="51" t="s">
        <v>937</v>
      </c>
    </row>
    <row r="9" spans="1:1">
      <c r="A9" s="51"/>
    </row>
    <row r="10" spans="1:1" ht="26">
      <c r="A10" s="51" t="s">
        <v>938</v>
      </c>
    </row>
    <row r="11" spans="1:1" ht="26">
      <c r="A11" s="51" t="s">
        <v>939</v>
      </c>
    </row>
    <row r="12" spans="1:1" ht="39">
      <c r="A12" s="51" t="s">
        <v>940</v>
      </c>
    </row>
    <row r="13" spans="1:1" ht="26">
      <c r="A13" s="51" t="s">
        <v>941</v>
      </c>
    </row>
    <row r="14" spans="1:1" ht="26">
      <c r="A14" s="51" t="s">
        <v>942</v>
      </c>
    </row>
    <row r="15" spans="1:1">
      <c r="A15" s="51" t="s">
        <v>943</v>
      </c>
    </row>
    <row r="16" spans="1:1" ht="65">
      <c r="A16" s="51" t="s">
        <v>944</v>
      </c>
    </row>
    <row r="17" spans="1:1">
      <c r="A17" s="51" t="s">
        <v>945</v>
      </c>
    </row>
    <row r="18" spans="1:1">
      <c r="A18" s="51" t="s">
        <v>946</v>
      </c>
    </row>
    <row r="19" spans="1:1" ht="26">
      <c r="A19" s="51" t="s">
        <v>947</v>
      </c>
    </row>
    <row r="20" spans="1:1">
      <c r="A20" s="51" t="s">
        <v>948</v>
      </c>
    </row>
    <row r="21" spans="1:1" ht="26">
      <c r="A21" s="52" t="s">
        <v>949</v>
      </c>
    </row>
    <row r="22" spans="1:1">
      <c r="A22" s="53"/>
    </row>
    <row r="23" spans="1:1" ht="52">
      <c r="A23" s="51" t="s">
        <v>950</v>
      </c>
    </row>
    <row r="24" spans="1:1">
      <c r="A24" s="51" t="s">
        <v>951</v>
      </c>
    </row>
    <row r="25" spans="1:1">
      <c r="A25" s="51" t="s">
        <v>952</v>
      </c>
    </row>
    <row r="26" spans="1:1" ht="26">
      <c r="A26" s="51" t="s">
        <v>953</v>
      </c>
    </row>
    <row r="27" spans="1:1" ht="26">
      <c r="A27" s="51" t="s">
        <v>954</v>
      </c>
    </row>
    <row r="28" spans="1:1" ht="26">
      <c r="A28" s="51" t="s">
        <v>955</v>
      </c>
    </row>
    <row r="29" spans="1:1" ht="26">
      <c r="A29" s="51" t="s">
        <v>956</v>
      </c>
    </row>
    <row r="30" spans="1:1" ht="26">
      <c r="A30" s="51" t="s">
        <v>957</v>
      </c>
    </row>
    <row r="31" spans="1:1">
      <c r="A31" s="51" t="s">
        <v>958</v>
      </c>
    </row>
    <row r="32" spans="1:1" ht="39">
      <c r="A32" s="51" t="s">
        <v>959</v>
      </c>
    </row>
    <row r="33" spans="1:1" ht="26">
      <c r="A33" s="51" t="s">
        <v>960</v>
      </c>
    </row>
    <row r="34" spans="1:1" ht="26">
      <c r="A34" s="51" t="s">
        <v>961</v>
      </c>
    </row>
    <row r="35" spans="1:1" ht="26">
      <c r="A35" s="51" t="s">
        <v>962</v>
      </c>
    </row>
    <row r="36" spans="1:1" ht="26">
      <c r="A36" s="51" t="s">
        <v>963</v>
      </c>
    </row>
    <row r="37" spans="1:1" ht="26">
      <c r="A37" s="51" t="s">
        <v>964</v>
      </c>
    </row>
    <row r="38" spans="1:1" ht="39">
      <c r="A38" s="51" t="s">
        <v>965</v>
      </c>
    </row>
    <row r="39" spans="1:1" ht="26">
      <c r="A39" s="51" t="s">
        <v>966</v>
      </c>
    </row>
    <row r="40" spans="1:1" ht="26">
      <c r="A40" s="51" t="s">
        <v>967</v>
      </c>
    </row>
    <row r="41" spans="1:1" ht="26">
      <c r="A41" s="51" t="s">
        <v>968</v>
      </c>
    </row>
    <row r="42" spans="1:1" ht="39">
      <c r="A42" s="51" t="s">
        <v>969</v>
      </c>
    </row>
    <row r="43" spans="1:1" ht="52">
      <c r="A43" s="51" t="s">
        <v>970</v>
      </c>
    </row>
    <row r="44" spans="1:1">
      <c r="A44" s="51" t="s">
        <v>971</v>
      </c>
    </row>
    <row r="45" spans="1:1" ht="26">
      <c r="A45" s="51" t="s">
        <v>972</v>
      </c>
    </row>
    <row r="46" spans="1:1" ht="52">
      <c r="A46" s="52" t="s">
        <v>973</v>
      </c>
    </row>
    <row r="47" spans="1:1" ht="91">
      <c r="A47" s="52" t="s">
        <v>974</v>
      </c>
    </row>
    <row r="48" spans="1:1" ht="26">
      <c r="A48" s="52" t="s">
        <v>975</v>
      </c>
    </row>
    <row r="49" spans="1:1">
      <c r="A49" s="51" t="s">
        <v>976</v>
      </c>
    </row>
    <row r="50" spans="1:1" ht="26">
      <c r="A50" s="51" t="s">
        <v>977</v>
      </c>
    </row>
    <row r="51" spans="1:1" ht="39">
      <c r="A51" s="51" t="s">
        <v>978</v>
      </c>
    </row>
    <row r="52" spans="1:1" ht="26">
      <c r="A52" s="51" t="s">
        <v>979</v>
      </c>
    </row>
    <row r="53" spans="1:1" ht="52">
      <c r="A53" s="51" t="s">
        <v>980</v>
      </c>
    </row>
    <row r="54" spans="1:1">
      <c r="A54" s="51" t="s">
        <v>981</v>
      </c>
    </row>
    <row r="55" spans="1:1" ht="26">
      <c r="A55" s="51" t="s">
        <v>982</v>
      </c>
    </row>
    <row r="56" spans="1:1" ht="26">
      <c r="A56" s="51" t="s">
        <v>983</v>
      </c>
    </row>
    <row r="57" spans="1:1" ht="39">
      <c r="A57" s="51" t="s">
        <v>984</v>
      </c>
    </row>
    <row r="58" spans="1:1" ht="39">
      <c r="A58" s="51" t="s">
        <v>985</v>
      </c>
    </row>
    <row r="59" spans="1:1" ht="39">
      <c r="A59" s="51" t="s">
        <v>986</v>
      </c>
    </row>
    <row r="60" spans="1:1" ht="26">
      <c r="A60" s="51" t="s">
        <v>987</v>
      </c>
    </row>
    <row r="61" spans="1:1">
      <c r="A61" s="51" t="s">
        <v>988</v>
      </c>
    </row>
    <row r="62" spans="1:1" ht="26">
      <c r="A62" s="51" t="s">
        <v>989</v>
      </c>
    </row>
    <row r="63" spans="1:1" ht="26">
      <c r="A63" s="51" t="s">
        <v>990</v>
      </c>
    </row>
    <row r="64" spans="1:1" ht="26">
      <c r="A64" s="51" t="s">
        <v>991</v>
      </c>
    </row>
    <row r="65" spans="1:1" ht="52">
      <c r="A65" s="51" t="s">
        <v>992</v>
      </c>
    </row>
    <row r="66" spans="1:1">
      <c r="A66" s="51" t="s">
        <v>993</v>
      </c>
    </row>
    <row r="67" spans="1:1">
      <c r="A67" s="51" t="s">
        <v>994</v>
      </c>
    </row>
    <row r="68" spans="1:1" ht="39">
      <c r="A68" s="51" t="s">
        <v>995</v>
      </c>
    </row>
    <row r="69" spans="1:1" ht="26">
      <c r="A69" s="51" t="s">
        <v>996</v>
      </c>
    </row>
    <row r="70" spans="1:1" ht="26">
      <c r="A70" s="51" t="s">
        <v>997</v>
      </c>
    </row>
    <row r="71" spans="1:1" ht="26">
      <c r="A71" s="51" t="s">
        <v>998</v>
      </c>
    </row>
    <row r="72" spans="1:1">
      <c r="A72" s="51" t="s">
        <v>999</v>
      </c>
    </row>
    <row r="73" spans="1:1">
      <c r="A73" s="51" t="s">
        <v>1000</v>
      </c>
    </row>
    <row r="74" spans="1:1" ht="26">
      <c r="A74" s="51" t="s">
        <v>1001</v>
      </c>
    </row>
    <row r="75" spans="1:1" ht="26">
      <c r="A75" s="51" t="s">
        <v>1002</v>
      </c>
    </row>
    <row r="76" spans="1:1" ht="26">
      <c r="A76" s="51" t="s">
        <v>1003</v>
      </c>
    </row>
    <row r="77" spans="1:1">
      <c r="A77" s="51"/>
    </row>
    <row r="78" spans="1:1">
      <c r="A78" s="51" t="s">
        <v>1004</v>
      </c>
    </row>
    <row r="79" spans="1:1" ht="26">
      <c r="A79" s="51" t="s">
        <v>1005</v>
      </c>
    </row>
    <row r="80" spans="1:1" ht="39">
      <c r="A80" s="52" t="s">
        <v>1006</v>
      </c>
    </row>
    <row r="81" spans="1:1" ht="26">
      <c r="A81" s="51" t="s">
        <v>1007</v>
      </c>
    </row>
    <row r="82" spans="1:1" ht="26">
      <c r="A82" s="51" t="s">
        <v>1008</v>
      </c>
    </row>
    <row r="83" spans="1:1">
      <c r="A83" s="50"/>
    </row>
    <row r="84" spans="1:1" ht="39">
      <c r="A84" s="52" t="s">
        <v>1009</v>
      </c>
    </row>
    <row r="85" spans="1:1">
      <c r="A85" s="53"/>
    </row>
    <row r="86" spans="1:1" ht="26">
      <c r="A86" s="54" t="s">
        <v>1010</v>
      </c>
    </row>
    <row r="87" spans="1:1" ht="26">
      <c r="A87" s="51" t="s">
        <v>1011</v>
      </c>
    </row>
    <row r="88" spans="1:1">
      <c r="A88" s="51" t="s">
        <v>1012</v>
      </c>
    </row>
    <row r="89" spans="1:1" ht="26">
      <c r="A89" s="51" t="s">
        <v>1013</v>
      </c>
    </row>
    <row r="90" spans="1:1">
      <c r="A90" s="51" t="s">
        <v>1014</v>
      </c>
    </row>
    <row r="91" spans="1:1" ht="26">
      <c r="A91" s="51" t="s">
        <v>1015</v>
      </c>
    </row>
    <row r="92" spans="1:1" ht="26">
      <c r="A92" s="51" t="s">
        <v>1016</v>
      </c>
    </row>
    <row r="93" spans="1:1" ht="26">
      <c r="A93" s="51" t="s">
        <v>1017</v>
      </c>
    </row>
    <row r="94" spans="1:1" ht="39">
      <c r="A94" s="51" t="s">
        <v>1018</v>
      </c>
    </row>
    <row r="95" spans="1:1" ht="26">
      <c r="A95" s="51" t="s">
        <v>1019</v>
      </c>
    </row>
    <row r="96" spans="1:1" ht="26">
      <c r="A96" s="51" t="s">
        <v>1020</v>
      </c>
    </row>
    <row r="97" spans="1:1">
      <c r="A97" s="50"/>
    </row>
    <row r="98" spans="1:1" ht="39">
      <c r="A98" s="55" t="s">
        <v>1021</v>
      </c>
    </row>
    <row r="99" spans="1:1">
      <c r="A99" s="50"/>
    </row>
    <row r="100" spans="1:1" ht="39">
      <c r="A100" s="55" t="s">
        <v>1022</v>
      </c>
    </row>
    <row r="101" spans="1:1">
      <c r="A101" s="56"/>
    </row>
    <row r="102" spans="1:1" ht="39">
      <c r="A102" s="55" t="s">
        <v>1023</v>
      </c>
    </row>
    <row r="103" spans="1:1">
      <c r="A103" s="51"/>
    </row>
    <row r="104" spans="1:1" ht="26">
      <c r="A104" s="51" t="s">
        <v>1024</v>
      </c>
    </row>
    <row r="105" spans="1:1" ht="26">
      <c r="A105" s="51" t="s">
        <v>1025</v>
      </c>
    </row>
    <row r="106" spans="1:1" ht="39">
      <c r="A106" s="51" t="s">
        <v>1026</v>
      </c>
    </row>
    <row r="107" spans="1:1">
      <c r="A107" s="51" t="s">
        <v>1027</v>
      </c>
    </row>
    <row r="108" spans="1:1" ht="26">
      <c r="A108" s="51" t="s">
        <v>1028</v>
      </c>
    </row>
    <row r="109" spans="1:1" ht="26">
      <c r="A109" s="51" t="s">
        <v>1029</v>
      </c>
    </row>
    <row r="110" spans="1:1" ht="26">
      <c r="A110" s="51" t="s">
        <v>1030</v>
      </c>
    </row>
    <row r="111" spans="1:1" ht="26">
      <c r="A111" s="51" t="s">
        <v>1031</v>
      </c>
    </row>
    <row r="112" spans="1:1" ht="65">
      <c r="A112" s="51" t="s">
        <v>1032</v>
      </c>
    </row>
    <row r="113" spans="1:1" ht="26">
      <c r="A113" s="51" t="s">
        <v>1033</v>
      </c>
    </row>
    <row r="114" spans="1:1" ht="26">
      <c r="A114" s="51" t="s">
        <v>1034</v>
      </c>
    </row>
    <row r="115" spans="1:1" ht="26">
      <c r="A115" s="51" t="s">
        <v>1035</v>
      </c>
    </row>
    <row r="116" spans="1:1" ht="26">
      <c r="A116" s="51" t="s">
        <v>1036</v>
      </c>
    </row>
    <row r="117" spans="1:1" ht="52">
      <c r="A117" s="51" t="s">
        <v>1037</v>
      </c>
    </row>
    <row r="118" spans="1:1" ht="26">
      <c r="A118" s="51" t="s">
        <v>1038</v>
      </c>
    </row>
    <row r="119" spans="1:1" ht="26">
      <c r="A119" s="51" t="s">
        <v>1039</v>
      </c>
    </row>
    <row r="120" spans="1:1" ht="26">
      <c r="A120" s="51" t="s">
        <v>1040</v>
      </c>
    </row>
    <row r="121" spans="1:1">
      <c r="A121" s="51" t="s">
        <v>1041</v>
      </c>
    </row>
    <row r="122" spans="1:1" ht="26">
      <c r="A122" s="51" t="s">
        <v>1042</v>
      </c>
    </row>
    <row r="123" spans="1:1" ht="52">
      <c r="A123" s="51" t="s">
        <v>1043</v>
      </c>
    </row>
    <row r="124" spans="1:1" ht="26">
      <c r="A124" s="51" t="s">
        <v>1044</v>
      </c>
    </row>
    <row r="125" spans="1:1" ht="26">
      <c r="A125" s="51" t="s">
        <v>1045</v>
      </c>
    </row>
    <row r="126" spans="1:1" ht="39">
      <c r="A126" s="51" t="s">
        <v>1046</v>
      </c>
    </row>
    <row r="127" spans="1:1">
      <c r="A127" s="51"/>
    </row>
    <row r="128" spans="1:1" ht="26">
      <c r="A128" s="51" t="s">
        <v>1047</v>
      </c>
    </row>
    <row r="129" spans="1:1" ht="26">
      <c r="A129" s="51" t="s">
        <v>1048</v>
      </c>
    </row>
    <row r="130" spans="1:1">
      <c r="A130" s="51" t="s">
        <v>1049</v>
      </c>
    </row>
    <row r="131" spans="1:1">
      <c r="A131" s="51" t="s">
        <v>1050</v>
      </c>
    </row>
    <row r="132" spans="1:1">
      <c r="A132" s="51"/>
    </row>
    <row r="133" spans="1:1" ht="26">
      <c r="A133" s="51" t="s">
        <v>1051</v>
      </c>
    </row>
    <row r="134" spans="1:1">
      <c r="A134" s="50"/>
    </row>
    <row r="135" spans="1:1">
      <c r="A135" s="51" t="s">
        <v>1052</v>
      </c>
    </row>
    <row r="136" spans="1:1" ht="26">
      <c r="A136" s="51" t="s">
        <v>1053</v>
      </c>
    </row>
    <row r="137" spans="1:1" ht="26">
      <c r="A137" s="51" t="s">
        <v>1054</v>
      </c>
    </row>
    <row r="138" spans="1:1" ht="26">
      <c r="A138" s="51" t="s">
        <v>1055</v>
      </c>
    </row>
    <row r="139" spans="1:1" ht="26">
      <c r="A139" s="51" t="s">
        <v>1056</v>
      </c>
    </row>
    <row r="140" spans="1:1" ht="26">
      <c r="A140" s="51" t="s">
        <v>1057</v>
      </c>
    </row>
    <row r="141" spans="1:1">
      <c r="A141" s="51" t="s">
        <v>1058</v>
      </c>
    </row>
    <row r="142" spans="1:1">
      <c r="A142" s="51" t="s">
        <v>1059</v>
      </c>
    </row>
    <row r="143" spans="1:1" ht="26">
      <c r="A143" s="51" t="s">
        <v>1060</v>
      </c>
    </row>
    <row r="144" spans="1:1" ht="39">
      <c r="A144" s="51" t="s">
        <v>1061</v>
      </c>
    </row>
    <row r="145" spans="1:1">
      <c r="A145" s="57"/>
    </row>
    <row r="146" spans="1:1">
      <c r="A146" s="57"/>
    </row>
    <row r="147" spans="1:1" ht="14">
      <c r="A147" s="58" t="s">
        <v>409</v>
      </c>
    </row>
    <row r="148" spans="1:1">
      <c r="A148" s="57"/>
    </row>
    <row r="149" spans="1:1" ht="39">
      <c r="A149" s="51" t="s">
        <v>1062</v>
      </c>
    </row>
    <row r="150" spans="1:1">
      <c r="A150" s="51"/>
    </row>
    <row r="151" spans="1:1" ht="26">
      <c r="A151" s="51" t="s">
        <v>1063</v>
      </c>
    </row>
    <row r="152" spans="1:1">
      <c r="A152" s="50"/>
    </row>
    <row r="153" spans="1:1" ht="39">
      <c r="A153" s="51" t="s">
        <v>1064</v>
      </c>
    </row>
    <row r="154" spans="1:1">
      <c r="A154" s="50"/>
    </row>
    <row r="155" spans="1:1" ht="26">
      <c r="A155" s="51" t="s">
        <v>1065</v>
      </c>
    </row>
    <row r="156" spans="1:1">
      <c r="A156" s="50"/>
    </row>
    <row r="157" spans="1:1">
      <c r="A157" s="51" t="s">
        <v>1066</v>
      </c>
    </row>
    <row r="158" spans="1:1">
      <c r="A158" s="50"/>
    </row>
    <row r="159" spans="1:1" ht="26">
      <c r="A159" s="51" t="s">
        <v>1067</v>
      </c>
    </row>
    <row r="160" spans="1:1">
      <c r="A160" s="50"/>
    </row>
    <row r="161" spans="1:1" ht="26">
      <c r="A161" s="51" t="s">
        <v>1068</v>
      </c>
    </row>
    <row r="162" spans="1:1">
      <c r="A162" s="50"/>
    </row>
    <row r="163" spans="1:1" ht="26">
      <c r="A163" s="51" t="s">
        <v>1069</v>
      </c>
    </row>
    <row r="164" spans="1:1">
      <c r="A164" s="50"/>
    </row>
    <row r="165" spans="1:1" ht="52">
      <c r="A165" s="51" t="s">
        <v>1070</v>
      </c>
    </row>
    <row r="166" spans="1:1">
      <c r="A166" s="50"/>
    </row>
    <row r="167" spans="1:1">
      <c r="A167" s="51" t="s">
        <v>309</v>
      </c>
    </row>
    <row r="168" spans="1:1">
      <c r="A168" s="51"/>
    </row>
    <row r="169" spans="1:1">
      <c r="A169" s="4"/>
    </row>
    <row r="170" spans="1:1">
      <c r="A170" s="50" t="s">
        <v>1071</v>
      </c>
    </row>
    <row r="171" spans="1:1">
      <c r="A171" s="50" t="s">
        <v>1072</v>
      </c>
    </row>
    <row r="172" spans="1:1">
      <c r="A172" s="50" t="s">
        <v>1073</v>
      </c>
    </row>
    <row r="173" spans="1:1">
      <c r="A173" s="50" t="s">
        <v>1074</v>
      </c>
    </row>
    <row r="174" spans="1:1">
      <c r="A174" s="50" t="s">
        <v>1075</v>
      </c>
    </row>
    <row r="175" spans="1:1">
      <c r="A175" s="50" t="s">
        <v>1076</v>
      </c>
    </row>
    <row r="176" spans="1:1">
      <c r="A176" s="50" t="s">
        <v>1077</v>
      </c>
    </row>
    <row r="177" spans="1:1">
      <c r="A177" s="50" t="s">
        <v>1078</v>
      </c>
    </row>
    <row r="178" spans="1:1">
      <c r="A178" s="50" t="s">
        <v>1079</v>
      </c>
    </row>
    <row r="179" spans="1:1">
      <c r="A179" s="4"/>
    </row>
    <row r="180" spans="1:1">
      <c r="A180" s="50"/>
    </row>
    <row r="181" spans="1:1" ht="26">
      <c r="A181" s="51" t="s">
        <v>1080</v>
      </c>
    </row>
    <row r="182" spans="1:1">
      <c r="A182" s="50"/>
    </row>
    <row r="183" spans="1:1" ht="26">
      <c r="A183" s="51" t="s">
        <v>1081</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topLeftCell="A12" zoomScaleNormal="100" workbookViewId="0">
      <selection activeCell="F40" sqref="F40"/>
    </sheetView>
  </sheetViews>
  <sheetFormatPr baseColWidth="10" defaultColWidth="0" defaultRowHeight="13" zeroHeight="1"/>
  <cols>
    <col min="1" max="1" width="4.5" style="61" customWidth="1"/>
    <col min="2" max="2" width="27.6640625" customWidth="1"/>
    <col min="3" max="3" width="14.33203125" customWidth="1"/>
    <col min="4" max="4" width="14.6640625" customWidth="1"/>
    <col min="5" max="6" width="15.5" customWidth="1"/>
    <col min="7" max="7" width="0.6640625" customWidth="1"/>
  </cols>
  <sheetData>
    <row r="1" spans="1:7" ht="18">
      <c r="A1" s="459" t="s">
        <v>168</v>
      </c>
      <c r="B1" s="459"/>
      <c r="C1" s="459"/>
      <c r="D1" s="459"/>
      <c r="E1" s="459"/>
      <c r="F1" s="459"/>
    </row>
    <row r="2" spans="1:7"/>
    <row r="3" spans="1:7" ht="14.25" customHeight="1">
      <c r="A3" s="63" t="s">
        <v>81</v>
      </c>
      <c r="B3" s="448" t="s">
        <v>673</v>
      </c>
      <c r="C3" s="471"/>
      <c r="D3" s="471"/>
      <c r="E3" s="471"/>
      <c r="F3" s="471"/>
    </row>
    <row r="4" spans="1:7" ht="26.25" customHeight="1">
      <c r="A4" s="63"/>
      <c r="B4" s="471" t="s">
        <v>1083</v>
      </c>
      <c r="C4" s="471"/>
      <c r="D4" s="471"/>
      <c r="E4" s="471"/>
      <c r="F4" s="471"/>
    </row>
    <row r="5" spans="1:7" ht="28.5" customHeight="1">
      <c r="A5" s="63"/>
      <c r="B5" s="488" t="s">
        <v>898</v>
      </c>
      <c r="C5" s="488"/>
      <c r="D5" s="488"/>
      <c r="E5" s="488"/>
      <c r="F5" s="488"/>
    </row>
    <row r="6" spans="1:7">
      <c r="A6" s="63"/>
      <c r="B6" s="489"/>
      <c r="C6" s="485" t="s">
        <v>169</v>
      </c>
      <c r="D6" s="485"/>
      <c r="E6" s="485" t="s">
        <v>170</v>
      </c>
      <c r="F6" s="485"/>
    </row>
    <row r="7" spans="1:7">
      <c r="A7" s="63"/>
      <c r="B7" s="490"/>
      <c r="C7" s="116" t="s">
        <v>171</v>
      </c>
      <c r="D7" s="115" t="s">
        <v>172</v>
      </c>
      <c r="E7" s="116" t="s">
        <v>171</v>
      </c>
      <c r="F7" s="115" t="s">
        <v>172</v>
      </c>
    </row>
    <row r="8" spans="1:7">
      <c r="A8" s="63"/>
      <c r="B8" s="109" t="s">
        <v>173</v>
      </c>
      <c r="C8" s="114"/>
      <c r="D8" s="114"/>
      <c r="E8" s="114"/>
      <c r="F8" s="113"/>
    </row>
    <row r="9" spans="1:7" ht="28">
      <c r="A9" s="63"/>
      <c r="B9" s="110" t="s">
        <v>174</v>
      </c>
      <c r="C9" s="112">
        <v>173</v>
      </c>
      <c r="D9" s="5">
        <v>299</v>
      </c>
      <c r="E9" s="5"/>
      <c r="F9" s="5">
        <v>1</v>
      </c>
    </row>
    <row r="10" spans="1:7">
      <c r="A10" s="63"/>
      <c r="B10" s="111" t="s">
        <v>175</v>
      </c>
      <c r="C10" s="5"/>
      <c r="D10" s="5"/>
      <c r="E10" s="5"/>
      <c r="F10" s="5"/>
    </row>
    <row r="11" spans="1:7">
      <c r="A11" s="63"/>
      <c r="B11" s="111" t="s">
        <v>176</v>
      </c>
      <c r="C11" s="5">
        <v>491</v>
      </c>
      <c r="D11" s="5">
        <v>764</v>
      </c>
      <c r="E11" s="5">
        <v>18</v>
      </c>
      <c r="F11" s="5">
        <v>13</v>
      </c>
    </row>
    <row r="12" spans="1:7">
      <c r="A12" s="63"/>
      <c r="B12" s="102" t="s">
        <v>177</v>
      </c>
      <c r="C12" s="6">
        <f>SUM(C9:C11)</f>
        <v>664</v>
      </c>
      <c r="D12" s="6">
        <f>SUM(D9:D11)</f>
        <v>1063</v>
      </c>
      <c r="E12" s="6">
        <f>SUM(E9:E11)</f>
        <v>18</v>
      </c>
      <c r="F12" s="6">
        <v>14</v>
      </c>
    </row>
    <row r="13" spans="1:7" ht="28">
      <c r="A13" s="63"/>
      <c r="B13" s="110" t="s">
        <v>291</v>
      </c>
      <c r="C13" s="5">
        <v>8</v>
      </c>
      <c r="D13" s="5">
        <v>19</v>
      </c>
      <c r="E13" s="5">
        <v>21</v>
      </c>
      <c r="F13" s="5">
        <v>45</v>
      </c>
    </row>
    <row r="14" spans="1:7">
      <c r="A14" s="63"/>
      <c r="B14" s="102" t="s">
        <v>292</v>
      </c>
      <c r="C14" s="6">
        <f>SUM(C12:C13)</f>
        <v>672</v>
      </c>
      <c r="D14" s="6">
        <f>SUM(D12:D13)</f>
        <v>1082</v>
      </c>
      <c r="E14" s="6">
        <f>SUM(E12:E13)</f>
        <v>39</v>
      </c>
      <c r="F14" s="6">
        <v>59</v>
      </c>
      <c r="G14" t="s">
        <v>1166</v>
      </c>
    </row>
    <row r="15" spans="1:7">
      <c r="A15" s="63"/>
      <c r="B15" s="109" t="s">
        <v>534</v>
      </c>
      <c r="C15" s="108"/>
      <c r="D15" s="108"/>
      <c r="E15" s="108"/>
      <c r="F15" s="107"/>
    </row>
    <row r="16" spans="1:7">
      <c r="A16" s="63"/>
      <c r="B16" s="106" t="s">
        <v>535</v>
      </c>
      <c r="C16" s="104">
        <v>50</v>
      </c>
      <c r="D16" s="104">
        <v>75</v>
      </c>
      <c r="E16" s="104"/>
      <c r="F16" s="104">
        <v>4</v>
      </c>
    </row>
    <row r="17" spans="1:6">
      <c r="A17" s="63"/>
      <c r="B17" s="106" t="s">
        <v>176</v>
      </c>
      <c r="C17" s="104">
        <v>66</v>
      </c>
      <c r="D17" s="104">
        <v>101</v>
      </c>
      <c r="E17" s="104">
        <v>31</v>
      </c>
      <c r="F17" s="104">
        <v>51</v>
      </c>
    </row>
    <row r="18" spans="1:6" ht="28">
      <c r="A18" s="63"/>
      <c r="B18" s="105" t="s">
        <v>536</v>
      </c>
      <c r="C18" s="104">
        <v>20</v>
      </c>
      <c r="D18" s="104">
        <v>20</v>
      </c>
      <c r="E18" s="104">
        <v>2</v>
      </c>
      <c r="F18" s="104"/>
    </row>
    <row r="19" spans="1:6">
      <c r="A19" s="63"/>
      <c r="B19" s="102" t="s">
        <v>537</v>
      </c>
      <c r="C19" s="103">
        <f>SUM(C16:C18)</f>
        <v>136</v>
      </c>
      <c r="D19" s="103">
        <f>SUM(D16:D18)</f>
        <v>196</v>
      </c>
      <c r="E19" s="103">
        <f>SUM(E16:E18)</f>
        <v>33</v>
      </c>
      <c r="F19" s="103">
        <f>SUM(F16:F18)</f>
        <v>55</v>
      </c>
    </row>
    <row r="20" spans="1:6">
      <c r="A20" s="63"/>
      <c r="B20" s="102" t="s">
        <v>674</v>
      </c>
      <c r="C20" s="90">
        <f>SUM(C14, C19)</f>
        <v>808</v>
      </c>
      <c r="D20" s="90">
        <f>SUM(D14, D19)</f>
        <v>1278</v>
      </c>
      <c r="E20" s="90">
        <f>SUM(E14, E19)</f>
        <v>72</v>
      </c>
      <c r="F20" s="90">
        <f>SUM(F14, F19)</f>
        <v>114</v>
      </c>
    </row>
    <row r="21" spans="1:6">
      <c r="A21" s="63"/>
      <c r="B21" s="101"/>
      <c r="C21" s="100"/>
      <c r="D21" s="99"/>
      <c r="E21" s="99"/>
      <c r="F21" s="99"/>
    </row>
    <row r="22" spans="1:6">
      <c r="A22" s="63"/>
      <c r="B22" t="s">
        <v>538</v>
      </c>
      <c r="C22" s="98">
        <f>SUM(C14:F14)</f>
        <v>1852</v>
      </c>
      <c r="F22" s="7"/>
    </row>
    <row r="23" spans="1:6">
      <c r="A23" s="63"/>
      <c r="B23" t="s">
        <v>385</v>
      </c>
      <c r="C23" s="97">
        <f>SUM(C19:F19)</f>
        <v>420</v>
      </c>
      <c r="F23" s="96"/>
    </row>
    <row r="24" spans="1:6">
      <c r="A24" s="63"/>
      <c r="B24" s="64" t="s">
        <v>539</v>
      </c>
      <c r="C24" s="95">
        <f>SUM(C22:C23)</f>
        <v>2272</v>
      </c>
      <c r="D24" s="64"/>
      <c r="E24" s="64"/>
      <c r="F24" s="8"/>
    </row>
    <row r="25" spans="1:6" ht="22.5" customHeight="1">
      <c r="A25" s="94" t="s">
        <v>82</v>
      </c>
      <c r="B25" s="486" t="s">
        <v>675</v>
      </c>
      <c r="C25" s="487"/>
      <c r="D25" s="487"/>
      <c r="E25" s="487"/>
      <c r="F25" s="487"/>
    </row>
    <row r="26" spans="1:6" ht="27.75" customHeight="1">
      <c r="A26" s="63"/>
      <c r="B26" s="471" t="s">
        <v>1084</v>
      </c>
      <c r="C26" s="471"/>
      <c r="D26" s="471"/>
      <c r="E26" s="471"/>
      <c r="F26" s="471"/>
    </row>
    <row r="27" spans="1:6" ht="15" customHeight="1">
      <c r="A27" s="63"/>
      <c r="B27" s="471" t="s">
        <v>899</v>
      </c>
      <c r="C27" s="471"/>
      <c r="D27" s="471"/>
      <c r="E27" s="471"/>
      <c r="F27" s="471"/>
    </row>
    <row r="28" spans="1:6" ht="15.75" customHeight="1">
      <c r="A28" s="63"/>
      <c r="B28" s="471" t="s">
        <v>900</v>
      </c>
      <c r="C28" s="471"/>
      <c r="D28" s="471"/>
      <c r="E28" s="471"/>
      <c r="F28" s="471"/>
    </row>
    <row r="29" spans="1:6" ht="42" customHeight="1">
      <c r="A29" s="63"/>
      <c r="B29" s="471" t="s">
        <v>901</v>
      </c>
      <c r="C29" s="471"/>
      <c r="D29" s="471"/>
      <c r="E29" s="471"/>
      <c r="F29" s="471"/>
    </row>
    <row r="30" spans="1:6" ht="52">
      <c r="A30" s="63"/>
      <c r="B30" s="491"/>
      <c r="C30" s="491"/>
      <c r="D30" s="93" t="s">
        <v>540</v>
      </c>
      <c r="E30" s="92" t="s">
        <v>676</v>
      </c>
      <c r="F30" s="92" t="s">
        <v>677</v>
      </c>
    </row>
    <row r="31" spans="1:6">
      <c r="A31" s="63"/>
      <c r="B31" s="476" t="s">
        <v>541</v>
      </c>
      <c r="C31" s="476"/>
      <c r="D31" s="91">
        <v>67</v>
      </c>
      <c r="E31" s="91">
        <v>218</v>
      </c>
      <c r="F31" s="91">
        <v>70</v>
      </c>
    </row>
    <row r="32" spans="1:6">
      <c r="A32" s="63"/>
      <c r="B32" s="477" t="s">
        <v>634</v>
      </c>
      <c r="C32" s="478"/>
      <c r="D32" s="91">
        <v>53</v>
      </c>
      <c r="E32" s="91">
        <v>223</v>
      </c>
      <c r="F32" s="91"/>
    </row>
    <row r="33" spans="1:6">
      <c r="A33" s="63"/>
      <c r="B33" s="476" t="s">
        <v>0</v>
      </c>
      <c r="C33" s="476"/>
      <c r="D33" s="91">
        <v>23</v>
      </c>
      <c r="E33" s="91">
        <v>98</v>
      </c>
      <c r="F33" s="91">
        <v>2</v>
      </c>
    </row>
    <row r="34" spans="1:6">
      <c r="A34" s="63"/>
      <c r="B34" s="492" t="s">
        <v>72</v>
      </c>
      <c r="C34" s="478"/>
      <c r="D34" s="91">
        <v>265</v>
      </c>
      <c r="E34" s="91">
        <v>989</v>
      </c>
      <c r="F34" s="91">
        <v>4</v>
      </c>
    </row>
    <row r="35" spans="1:6" ht="15" customHeight="1">
      <c r="A35" s="63"/>
      <c r="B35" s="476" t="s">
        <v>1</v>
      </c>
      <c r="C35" s="476"/>
      <c r="D35" s="91"/>
      <c r="E35" s="91"/>
      <c r="F35" s="91"/>
    </row>
    <row r="36" spans="1:6">
      <c r="A36" s="63"/>
      <c r="B36" s="476" t="s">
        <v>2</v>
      </c>
      <c r="C36" s="476"/>
      <c r="D36" s="91">
        <v>15</v>
      </c>
      <c r="E36" s="91">
        <v>60</v>
      </c>
      <c r="F36" s="91"/>
    </row>
    <row r="37" spans="1:6" ht="26.25" customHeight="1">
      <c r="A37" s="63"/>
      <c r="B37" s="481" t="s">
        <v>3</v>
      </c>
      <c r="C37" s="482"/>
      <c r="D37" s="91"/>
      <c r="E37" s="91"/>
      <c r="F37" s="91"/>
    </row>
    <row r="38" spans="1:6">
      <c r="A38" s="63"/>
      <c r="B38" s="476" t="s">
        <v>4</v>
      </c>
      <c r="C38" s="476"/>
      <c r="D38" s="91">
        <v>38</v>
      </c>
      <c r="E38" s="91">
        <v>101</v>
      </c>
      <c r="F38" s="91"/>
    </row>
    <row r="39" spans="1:6">
      <c r="A39" s="63"/>
      <c r="B39" s="476" t="s">
        <v>5</v>
      </c>
      <c r="C39" s="476"/>
      <c r="D39" s="91">
        <v>12</v>
      </c>
      <c r="E39" s="91">
        <v>70</v>
      </c>
      <c r="F39" s="91">
        <v>17</v>
      </c>
    </row>
    <row r="40" spans="1:6">
      <c r="A40" s="63"/>
      <c r="B40" s="483" t="s">
        <v>73</v>
      </c>
      <c r="C40" s="483"/>
      <c r="D40" s="90">
        <f>SUM(D31:D39)</f>
        <v>473</v>
      </c>
      <c r="E40" s="90">
        <v>1759</v>
      </c>
      <c r="F40" s="90">
        <f>SUM(F31:F39)</f>
        <v>93</v>
      </c>
    </row>
    <row r="41" spans="1:6"/>
    <row r="42" spans="1:6" ht="16">
      <c r="B42" s="89" t="s">
        <v>74</v>
      </c>
      <c r="C42" t="s">
        <v>1123</v>
      </c>
    </row>
    <row r="43" spans="1:6">
      <c r="A43" s="63" t="s">
        <v>83</v>
      </c>
      <c r="B43" s="64" t="s">
        <v>1085</v>
      </c>
      <c r="F43" s="86"/>
    </row>
    <row r="44" spans="1:6">
      <c r="A44" s="63"/>
      <c r="B44" s="65" t="s">
        <v>75</v>
      </c>
      <c r="C44" s="87"/>
      <c r="F44" s="86"/>
    </row>
    <row r="45" spans="1:6">
      <c r="A45" s="63"/>
      <c r="B45" s="65" t="s">
        <v>76</v>
      </c>
      <c r="C45" s="87"/>
      <c r="F45" s="86"/>
    </row>
    <row r="46" spans="1:6">
      <c r="A46" s="63"/>
      <c r="B46" s="65" t="s">
        <v>77</v>
      </c>
      <c r="C46" s="87">
        <v>407</v>
      </c>
      <c r="F46" s="86"/>
    </row>
    <row r="47" spans="1:6">
      <c r="A47" s="63"/>
      <c r="B47" s="65" t="s">
        <v>481</v>
      </c>
      <c r="C47" s="87"/>
      <c r="F47" s="86"/>
    </row>
    <row r="48" spans="1:6">
      <c r="A48" s="63"/>
      <c r="B48" s="65" t="s">
        <v>78</v>
      </c>
      <c r="C48" s="87">
        <v>127</v>
      </c>
      <c r="F48" s="86"/>
    </row>
    <row r="49" spans="1:256">
      <c r="A49" s="63"/>
      <c r="B49" s="65" t="s">
        <v>79</v>
      </c>
      <c r="C49" s="87"/>
      <c r="F49" s="86"/>
    </row>
    <row r="50" spans="1:256" ht="28">
      <c r="A50" s="63"/>
      <c r="B50" s="88" t="s">
        <v>386</v>
      </c>
      <c r="C50" s="87">
        <v>6</v>
      </c>
      <c r="F50" s="86"/>
    </row>
    <row r="51" spans="1:256" ht="24.75" customHeight="1">
      <c r="A51" s="63"/>
      <c r="B51" s="88" t="s">
        <v>387</v>
      </c>
      <c r="C51" s="87"/>
      <c r="F51" s="86"/>
    </row>
    <row r="52" spans="1:256">
      <c r="A52" s="63"/>
      <c r="B52" s="65" t="s">
        <v>388</v>
      </c>
      <c r="C52" s="87"/>
      <c r="F52" s="86"/>
    </row>
    <row r="53" spans="1:256" ht="15">
      <c r="A53" s="70"/>
      <c r="B53" s="85" t="s">
        <v>678</v>
      </c>
      <c r="C53" s="72"/>
      <c r="D53" s="72"/>
      <c r="E53" s="72"/>
      <c r="F53" s="72"/>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c r="HO53" s="65"/>
      <c r="HP53" s="65"/>
      <c r="HQ53" s="65"/>
      <c r="HR53" s="65"/>
      <c r="HS53" s="65"/>
      <c r="HT53" s="65"/>
      <c r="HU53" s="65"/>
      <c r="HV53" s="65"/>
      <c r="HW53" s="65"/>
      <c r="HX53" s="65"/>
      <c r="HY53" s="65"/>
      <c r="HZ53" s="65"/>
      <c r="IA53" s="65"/>
      <c r="IB53" s="65"/>
      <c r="IC53" s="65"/>
      <c r="ID53" s="65"/>
      <c r="IE53" s="65"/>
      <c r="IF53" s="65"/>
      <c r="IG53" s="65"/>
      <c r="IH53" s="65"/>
      <c r="II53" s="65"/>
      <c r="IJ53" s="65"/>
      <c r="IK53" s="65"/>
      <c r="IL53" s="65"/>
      <c r="IM53" s="65"/>
      <c r="IN53" s="65"/>
      <c r="IO53" s="65"/>
      <c r="IP53" s="65"/>
      <c r="IQ53" s="65"/>
      <c r="IR53" s="65"/>
      <c r="IS53" s="65"/>
      <c r="IT53" s="65"/>
      <c r="IU53" s="65"/>
      <c r="IV53" s="65"/>
    </row>
    <row r="54" spans="1:256" ht="24.75" customHeight="1">
      <c r="A54" s="70"/>
      <c r="B54" s="471" t="s">
        <v>679</v>
      </c>
      <c r="C54" s="471"/>
      <c r="D54" s="471"/>
      <c r="E54" s="471"/>
      <c r="F54" s="471"/>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c r="HO54" s="65"/>
      <c r="HP54" s="65"/>
      <c r="HQ54" s="65"/>
      <c r="HR54" s="65"/>
      <c r="HS54" s="65"/>
      <c r="HT54" s="65"/>
      <c r="HU54" s="65"/>
      <c r="HV54" s="65"/>
      <c r="HW54" s="65"/>
      <c r="HX54" s="65"/>
      <c r="HY54" s="65"/>
      <c r="HZ54" s="65"/>
      <c r="IA54" s="65"/>
      <c r="IB54" s="65"/>
      <c r="IC54" s="65"/>
      <c r="ID54" s="65"/>
      <c r="IE54" s="65"/>
      <c r="IF54" s="65"/>
      <c r="IG54" s="65"/>
      <c r="IH54" s="65"/>
      <c r="II54" s="65"/>
      <c r="IJ54" s="65"/>
      <c r="IK54" s="65"/>
      <c r="IL54" s="65"/>
      <c r="IM54" s="65"/>
      <c r="IN54" s="65"/>
      <c r="IO54" s="65"/>
      <c r="IP54" s="65"/>
      <c r="IQ54" s="65"/>
      <c r="IR54" s="65"/>
      <c r="IS54" s="65"/>
      <c r="IT54" s="65"/>
      <c r="IU54" s="65"/>
      <c r="IV54" s="65"/>
    </row>
    <row r="55" spans="1:256" ht="46.5" customHeight="1">
      <c r="A55" s="70"/>
      <c r="B55" s="471" t="s">
        <v>1086</v>
      </c>
      <c r="C55" s="471"/>
      <c r="D55" s="471"/>
      <c r="E55" s="471"/>
      <c r="F55" s="471"/>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c r="HO55" s="65"/>
      <c r="HP55" s="65"/>
      <c r="HQ55" s="65"/>
      <c r="HR55" s="65"/>
      <c r="HS55" s="65"/>
      <c r="HT55" s="65"/>
      <c r="HU55" s="65"/>
      <c r="HV55" s="65"/>
      <c r="HW55" s="65"/>
      <c r="HX55" s="65"/>
      <c r="HY55" s="65"/>
      <c r="HZ55" s="65"/>
      <c r="IA55" s="65"/>
      <c r="IB55" s="65"/>
      <c r="IC55" s="65"/>
      <c r="ID55" s="65"/>
      <c r="IE55" s="65"/>
      <c r="IF55" s="65"/>
      <c r="IG55" s="65"/>
      <c r="IH55" s="65"/>
      <c r="II55" s="65"/>
      <c r="IJ55" s="65"/>
      <c r="IK55" s="65"/>
      <c r="IL55" s="65"/>
      <c r="IM55" s="65"/>
      <c r="IN55" s="65"/>
      <c r="IO55" s="65"/>
      <c r="IP55" s="65"/>
      <c r="IQ55" s="65"/>
      <c r="IR55" s="65"/>
      <c r="IS55" s="65"/>
      <c r="IT55" s="65"/>
      <c r="IU55" s="65"/>
      <c r="IV55" s="65"/>
    </row>
    <row r="56" spans="1:256" s="72" customFormat="1" ht="54.75" customHeight="1">
      <c r="A56" s="70"/>
      <c r="B56" s="471" t="s">
        <v>1093</v>
      </c>
      <c r="C56" s="471"/>
      <c r="D56" s="471"/>
      <c r="E56" s="471"/>
      <c r="F56" s="471"/>
      <c r="G56" s="471"/>
      <c r="H56" s="471"/>
      <c r="I56" s="471"/>
      <c r="J56" s="471"/>
      <c r="K56" s="471"/>
      <c r="L56" s="471"/>
      <c r="M56" s="471"/>
      <c r="N56" s="471"/>
      <c r="O56" s="471"/>
      <c r="P56" s="471"/>
      <c r="Q56" s="471"/>
      <c r="R56" s="471"/>
      <c r="S56" s="471"/>
      <c r="T56" s="471"/>
      <c r="U56" s="471"/>
      <c r="V56" s="471"/>
      <c r="W56" s="471"/>
      <c r="X56" s="471"/>
      <c r="Y56" s="471"/>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471"/>
      <c r="BJ56" s="471"/>
      <c r="BK56" s="471"/>
      <c r="BL56" s="471"/>
      <c r="BM56" s="471"/>
      <c r="BN56" s="471"/>
      <c r="BO56" s="471"/>
      <c r="BP56" s="471"/>
      <c r="BQ56" s="471"/>
      <c r="BR56" s="471"/>
      <c r="BS56" s="471"/>
      <c r="BT56" s="471"/>
      <c r="BU56" s="471"/>
      <c r="BV56" s="471"/>
      <c r="BW56" s="471"/>
      <c r="BX56" s="471"/>
      <c r="BY56" s="471"/>
      <c r="BZ56" s="471"/>
      <c r="CA56" s="471"/>
      <c r="CB56" s="471"/>
      <c r="CC56" s="471"/>
      <c r="CD56" s="471"/>
      <c r="CE56" s="471"/>
      <c r="CF56" s="471"/>
      <c r="CG56" s="471"/>
      <c r="CH56" s="471"/>
      <c r="CI56" s="471"/>
      <c r="CJ56" s="471"/>
      <c r="CK56" s="471"/>
      <c r="CL56" s="471"/>
      <c r="CM56" s="471"/>
      <c r="CN56" s="471"/>
      <c r="CO56" s="471"/>
      <c r="CP56" s="471"/>
      <c r="CQ56" s="471"/>
      <c r="CR56" s="471"/>
      <c r="CS56" s="471"/>
      <c r="CT56" s="471"/>
      <c r="CU56" s="471"/>
      <c r="CV56" s="471"/>
      <c r="CW56" s="471"/>
      <c r="CX56" s="471"/>
      <c r="CY56" s="471"/>
      <c r="CZ56" s="471"/>
      <c r="DA56" s="471"/>
      <c r="DB56" s="471"/>
      <c r="DC56" s="471"/>
      <c r="DD56" s="471"/>
      <c r="DE56" s="471"/>
      <c r="DF56" s="471"/>
      <c r="DG56" s="471"/>
      <c r="DH56" s="471"/>
      <c r="DI56" s="471"/>
      <c r="DJ56" s="471"/>
      <c r="DK56" s="471"/>
      <c r="DL56" s="471"/>
      <c r="DM56" s="471"/>
      <c r="DN56" s="471"/>
      <c r="DO56" s="471"/>
      <c r="DP56" s="471"/>
      <c r="DQ56" s="471"/>
      <c r="DR56" s="471"/>
      <c r="DS56" s="471"/>
      <c r="DT56" s="471"/>
      <c r="DU56" s="471"/>
      <c r="DV56" s="471"/>
      <c r="DW56" s="471"/>
      <c r="DX56" s="471"/>
      <c r="DY56" s="471"/>
      <c r="DZ56" s="471"/>
      <c r="EA56" s="471"/>
      <c r="EB56" s="471"/>
      <c r="EC56" s="471"/>
      <c r="ED56" s="471"/>
      <c r="EE56" s="471"/>
      <c r="EF56" s="471"/>
      <c r="EG56" s="471"/>
      <c r="EH56" s="471"/>
      <c r="EI56" s="471"/>
      <c r="EJ56" s="471"/>
      <c r="EK56" s="471"/>
      <c r="EL56" s="471"/>
      <c r="EM56" s="471"/>
      <c r="EN56" s="471"/>
      <c r="EO56" s="471"/>
      <c r="EP56" s="471"/>
      <c r="EQ56" s="471"/>
      <c r="ER56" s="471"/>
      <c r="ES56" s="471"/>
      <c r="ET56" s="471"/>
      <c r="EU56" s="471"/>
      <c r="EV56" s="471"/>
      <c r="EW56" s="471"/>
      <c r="EX56" s="471"/>
      <c r="EY56" s="471"/>
      <c r="EZ56" s="471"/>
      <c r="FA56" s="471"/>
      <c r="FB56" s="471"/>
      <c r="FC56" s="471"/>
      <c r="FD56" s="471"/>
      <c r="FE56" s="471"/>
      <c r="FF56" s="471"/>
      <c r="FG56" s="471"/>
      <c r="FH56" s="471"/>
      <c r="FI56" s="471"/>
      <c r="FJ56" s="471"/>
      <c r="FK56" s="471"/>
      <c r="FL56" s="471"/>
      <c r="FM56" s="471"/>
      <c r="FN56" s="471"/>
      <c r="FO56" s="471"/>
      <c r="FP56" s="471"/>
      <c r="FQ56" s="471"/>
      <c r="FR56" s="471"/>
      <c r="FS56" s="471"/>
      <c r="FT56" s="471"/>
      <c r="FU56" s="471"/>
      <c r="FV56" s="471"/>
      <c r="FW56" s="471"/>
      <c r="FX56" s="471"/>
      <c r="FY56" s="471"/>
      <c r="FZ56" s="471"/>
      <c r="GA56" s="471"/>
      <c r="GB56" s="471"/>
      <c r="GC56" s="471"/>
      <c r="GD56" s="471"/>
      <c r="GE56" s="471"/>
      <c r="GF56" s="471"/>
      <c r="GG56" s="471"/>
      <c r="GH56" s="471"/>
      <c r="GI56" s="471"/>
      <c r="GJ56" s="471"/>
      <c r="GK56" s="471"/>
      <c r="GL56" s="471"/>
      <c r="GM56" s="471"/>
      <c r="GN56" s="471"/>
      <c r="GO56" s="471"/>
      <c r="GP56" s="471"/>
      <c r="GQ56" s="471"/>
      <c r="GR56" s="471"/>
      <c r="GS56" s="471"/>
      <c r="GT56" s="471"/>
      <c r="GU56" s="471"/>
      <c r="GV56" s="471"/>
      <c r="GW56" s="471"/>
      <c r="GX56" s="471"/>
      <c r="GY56" s="471"/>
      <c r="GZ56" s="471"/>
      <c r="HA56" s="471"/>
      <c r="HB56" s="471"/>
      <c r="HC56" s="471"/>
      <c r="HD56" s="471"/>
      <c r="HE56" s="471"/>
      <c r="HF56" s="471"/>
      <c r="HG56" s="471"/>
      <c r="HH56" s="471"/>
      <c r="HI56" s="471"/>
      <c r="HJ56" s="471"/>
      <c r="HK56" s="471"/>
      <c r="HL56" s="471"/>
      <c r="HM56" s="471"/>
      <c r="HN56" s="471"/>
      <c r="HO56" s="471"/>
      <c r="HP56" s="471"/>
      <c r="HQ56" s="471"/>
      <c r="HR56" s="471"/>
      <c r="HS56" s="471"/>
      <c r="HT56" s="471"/>
      <c r="HU56" s="471"/>
      <c r="HV56" s="471"/>
      <c r="HW56" s="471"/>
      <c r="HX56" s="471"/>
      <c r="HY56" s="471"/>
      <c r="HZ56" s="471"/>
      <c r="IA56" s="471"/>
      <c r="IB56" s="471"/>
      <c r="IC56" s="471"/>
      <c r="ID56" s="471"/>
      <c r="IE56" s="471"/>
      <c r="IF56" s="471"/>
      <c r="IG56" s="471"/>
      <c r="IH56" s="471"/>
      <c r="II56" s="471"/>
      <c r="IJ56" s="471"/>
      <c r="IK56" s="471"/>
      <c r="IL56" s="471"/>
      <c r="IM56" s="471"/>
      <c r="IN56" s="471"/>
      <c r="IO56" s="471"/>
      <c r="IP56" s="471"/>
      <c r="IQ56" s="471"/>
      <c r="IR56" s="471"/>
      <c r="IS56" s="471"/>
      <c r="IT56" s="471"/>
      <c r="IU56" s="471"/>
      <c r="IV56" s="471"/>
    </row>
    <row r="57" spans="1:256" s="72" customFormat="1" ht="54.75" customHeight="1">
      <c r="A57" s="70"/>
      <c r="B57" s="471"/>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71"/>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471"/>
      <c r="EH57" s="471"/>
      <c r="EI57" s="471"/>
      <c r="EJ57" s="471"/>
      <c r="EK57" s="471"/>
      <c r="EL57" s="471"/>
      <c r="EM57" s="471"/>
      <c r="EN57" s="471"/>
      <c r="EO57" s="471"/>
      <c r="EP57" s="471"/>
      <c r="EQ57" s="471"/>
      <c r="ER57" s="471"/>
      <c r="ES57" s="471"/>
      <c r="ET57" s="471"/>
      <c r="EU57" s="471"/>
      <c r="EV57" s="471"/>
      <c r="EW57" s="471"/>
      <c r="EX57" s="471"/>
      <c r="EY57" s="471"/>
      <c r="EZ57" s="471"/>
      <c r="FA57" s="471"/>
      <c r="FB57" s="471"/>
      <c r="FC57" s="471"/>
      <c r="FD57" s="471"/>
      <c r="FE57" s="471"/>
      <c r="FF57" s="471"/>
      <c r="FG57" s="471"/>
      <c r="FH57" s="471"/>
      <c r="FI57" s="471"/>
      <c r="FJ57" s="471"/>
      <c r="FK57" s="471"/>
      <c r="FL57" s="471"/>
      <c r="FM57" s="471"/>
      <c r="FN57" s="471"/>
      <c r="FO57" s="471"/>
      <c r="FP57" s="471"/>
      <c r="FQ57" s="471"/>
      <c r="FR57" s="471"/>
      <c r="FS57" s="471"/>
      <c r="FT57" s="471"/>
      <c r="FU57" s="471"/>
      <c r="FV57" s="471"/>
      <c r="FW57" s="471"/>
      <c r="FX57" s="471"/>
      <c r="FY57" s="471"/>
      <c r="FZ57" s="471"/>
      <c r="GA57" s="471"/>
      <c r="GB57" s="471"/>
      <c r="GC57" s="471"/>
      <c r="GD57" s="471"/>
      <c r="GE57" s="471"/>
      <c r="GF57" s="471"/>
      <c r="GG57" s="471"/>
      <c r="GH57" s="471"/>
      <c r="GI57" s="471"/>
      <c r="GJ57" s="471"/>
      <c r="GK57" s="471"/>
      <c r="GL57" s="471"/>
      <c r="GM57" s="471"/>
      <c r="GN57" s="471"/>
      <c r="GO57" s="471"/>
      <c r="GP57" s="471"/>
      <c r="GQ57" s="471"/>
      <c r="GR57" s="471"/>
      <c r="GS57" s="471"/>
      <c r="GT57" s="471"/>
      <c r="GU57" s="471"/>
      <c r="GV57" s="471"/>
      <c r="GW57" s="471"/>
      <c r="GX57" s="471"/>
      <c r="GY57" s="471"/>
      <c r="GZ57" s="471"/>
      <c r="HA57" s="471"/>
      <c r="HB57" s="471"/>
      <c r="HC57" s="471"/>
      <c r="HD57" s="471"/>
      <c r="HE57" s="471"/>
      <c r="HF57" s="471"/>
      <c r="HG57" s="471"/>
      <c r="HH57" s="471"/>
      <c r="HI57" s="471"/>
      <c r="HJ57" s="471"/>
      <c r="HK57" s="471"/>
      <c r="HL57" s="471"/>
      <c r="HM57" s="471"/>
      <c r="HN57" s="471"/>
      <c r="HO57" s="471"/>
      <c r="HP57" s="471"/>
      <c r="HQ57" s="471"/>
      <c r="HR57" s="471"/>
      <c r="HS57" s="471"/>
      <c r="HT57" s="471"/>
      <c r="HU57" s="471"/>
      <c r="HV57" s="471"/>
      <c r="HW57" s="471"/>
      <c r="HX57" s="471"/>
      <c r="HY57" s="471"/>
      <c r="HZ57" s="471"/>
      <c r="IA57" s="471"/>
      <c r="IB57" s="471"/>
      <c r="IC57" s="471"/>
      <c r="ID57" s="471"/>
      <c r="IE57" s="471"/>
      <c r="IF57" s="471"/>
      <c r="IG57" s="471"/>
      <c r="IH57" s="471"/>
      <c r="II57" s="471"/>
      <c r="IJ57" s="471"/>
      <c r="IK57" s="471"/>
      <c r="IL57" s="471"/>
      <c r="IM57" s="471"/>
      <c r="IN57" s="471"/>
      <c r="IO57" s="471"/>
      <c r="IP57" s="471"/>
      <c r="IQ57" s="471"/>
      <c r="IR57" s="471"/>
      <c r="IS57" s="471"/>
      <c r="IT57" s="471"/>
      <c r="IU57" s="471"/>
      <c r="IV57" s="471"/>
    </row>
    <row r="58" spans="1:256" s="72" customFormat="1" ht="41.25" customHeight="1">
      <c r="A58" s="70"/>
      <c r="B58" s="471"/>
      <c r="C58" s="471"/>
      <c r="D58" s="471"/>
      <c r="E58" s="471"/>
      <c r="F58" s="471"/>
      <c r="G58" s="471"/>
      <c r="H58" s="471"/>
      <c r="I58" s="471"/>
      <c r="J58" s="471"/>
      <c r="K58" s="471"/>
      <c r="L58" s="471"/>
      <c r="M58" s="471"/>
      <c r="N58" s="471"/>
      <c r="O58" s="471"/>
      <c r="P58" s="471"/>
      <c r="Q58" s="471"/>
      <c r="R58" s="471"/>
      <c r="S58" s="471"/>
      <c r="T58" s="471"/>
      <c r="U58" s="471"/>
      <c r="V58" s="471"/>
      <c r="W58" s="471"/>
      <c r="X58" s="471"/>
      <c r="Y58" s="471"/>
      <c r="Z58" s="471"/>
      <c r="AA58" s="471"/>
      <c r="AB58" s="471"/>
      <c r="AC58" s="471"/>
      <c r="AD58" s="471"/>
      <c r="AE58" s="471"/>
      <c r="AF58" s="471"/>
      <c r="AG58" s="471"/>
      <c r="AH58" s="471"/>
      <c r="AI58" s="471"/>
      <c r="AJ58" s="471"/>
      <c r="AK58" s="471"/>
      <c r="AL58" s="471"/>
      <c r="AM58" s="471"/>
      <c r="AN58" s="471"/>
      <c r="AO58" s="471"/>
      <c r="AP58" s="471"/>
      <c r="AQ58" s="471"/>
      <c r="AR58" s="471"/>
      <c r="AS58" s="471"/>
      <c r="AT58" s="471"/>
      <c r="AU58" s="471"/>
      <c r="AV58" s="471"/>
      <c r="AW58" s="471"/>
      <c r="AX58" s="471"/>
      <c r="AY58" s="471"/>
      <c r="AZ58" s="471"/>
      <c r="BA58" s="471"/>
      <c r="BB58" s="471"/>
      <c r="BC58" s="471"/>
      <c r="BD58" s="471"/>
      <c r="BE58" s="471"/>
      <c r="BF58" s="471"/>
      <c r="BG58" s="471"/>
      <c r="BH58" s="471"/>
      <c r="BI58" s="471"/>
      <c r="BJ58" s="471"/>
      <c r="BK58" s="471"/>
      <c r="BL58" s="471"/>
      <c r="BM58" s="471"/>
      <c r="BN58" s="471"/>
      <c r="BO58" s="471"/>
      <c r="BP58" s="471"/>
      <c r="BQ58" s="471"/>
      <c r="BR58" s="471"/>
      <c r="BS58" s="471"/>
      <c r="BT58" s="471"/>
      <c r="BU58" s="471"/>
      <c r="BV58" s="471"/>
      <c r="BW58" s="471"/>
      <c r="BX58" s="471"/>
      <c r="BY58" s="471"/>
      <c r="BZ58" s="471"/>
      <c r="CA58" s="471"/>
      <c r="CB58" s="471"/>
      <c r="CC58" s="471"/>
      <c r="CD58" s="471"/>
      <c r="CE58" s="471"/>
      <c r="CF58" s="471"/>
      <c r="CG58" s="471"/>
      <c r="CH58" s="471"/>
      <c r="CI58" s="471"/>
      <c r="CJ58" s="471"/>
      <c r="CK58" s="471"/>
      <c r="CL58" s="471"/>
      <c r="CM58" s="471"/>
      <c r="CN58" s="471"/>
      <c r="CO58" s="471"/>
      <c r="CP58" s="471"/>
      <c r="CQ58" s="471"/>
      <c r="CR58" s="471"/>
      <c r="CS58" s="471"/>
      <c r="CT58" s="471"/>
      <c r="CU58" s="471"/>
      <c r="CV58" s="471"/>
      <c r="CW58" s="471"/>
      <c r="CX58" s="471"/>
      <c r="CY58" s="471"/>
      <c r="CZ58" s="471"/>
      <c r="DA58" s="471"/>
      <c r="DB58" s="471"/>
      <c r="DC58" s="471"/>
      <c r="DD58" s="471"/>
      <c r="DE58" s="471"/>
      <c r="DF58" s="471"/>
      <c r="DG58" s="471"/>
      <c r="DH58" s="471"/>
      <c r="DI58" s="471"/>
      <c r="DJ58" s="471"/>
      <c r="DK58" s="471"/>
      <c r="DL58" s="471"/>
      <c r="DM58" s="471"/>
      <c r="DN58" s="471"/>
      <c r="DO58" s="471"/>
      <c r="DP58" s="471"/>
      <c r="DQ58" s="471"/>
      <c r="DR58" s="471"/>
      <c r="DS58" s="471"/>
      <c r="DT58" s="471"/>
      <c r="DU58" s="471"/>
      <c r="DV58" s="471"/>
      <c r="DW58" s="471"/>
      <c r="DX58" s="471"/>
      <c r="DY58" s="471"/>
      <c r="DZ58" s="471"/>
      <c r="EA58" s="471"/>
      <c r="EB58" s="471"/>
      <c r="EC58" s="471"/>
      <c r="ED58" s="471"/>
      <c r="EE58" s="471"/>
      <c r="EF58" s="471"/>
      <c r="EG58" s="471"/>
      <c r="EH58" s="471"/>
      <c r="EI58" s="471"/>
      <c r="EJ58" s="471"/>
      <c r="EK58" s="471"/>
      <c r="EL58" s="471"/>
      <c r="EM58" s="471"/>
      <c r="EN58" s="471"/>
      <c r="EO58" s="471"/>
      <c r="EP58" s="471"/>
      <c r="EQ58" s="471"/>
      <c r="ER58" s="471"/>
      <c r="ES58" s="471"/>
      <c r="ET58" s="471"/>
      <c r="EU58" s="471"/>
      <c r="EV58" s="471"/>
      <c r="EW58" s="471"/>
      <c r="EX58" s="471"/>
      <c r="EY58" s="471"/>
      <c r="EZ58" s="471"/>
      <c r="FA58" s="471"/>
      <c r="FB58" s="471"/>
      <c r="FC58" s="471"/>
      <c r="FD58" s="471"/>
      <c r="FE58" s="471"/>
      <c r="FF58" s="471"/>
      <c r="FG58" s="471"/>
      <c r="FH58" s="471"/>
      <c r="FI58" s="471"/>
      <c r="FJ58" s="471"/>
      <c r="FK58" s="471"/>
      <c r="FL58" s="471"/>
      <c r="FM58" s="471"/>
      <c r="FN58" s="471"/>
      <c r="FO58" s="471"/>
      <c r="FP58" s="471"/>
      <c r="FQ58" s="471"/>
      <c r="FR58" s="471"/>
      <c r="FS58" s="471"/>
      <c r="FT58" s="471"/>
      <c r="FU58" s="471"/>
      <c r="FV58" s="471"/>
      <c r="FW58" s="471"/>
      <c r="FX58" s="471"/>
      <c r="FY58" s="471"/>
      <c r="FZ58" s="471"/>
      <c r="GA58" s="471"/>
      <c r="GB58" s="471"/>
      <c r="GC58" s="471"/>
      <c r="GD58" s="471"/>
      <c r="GE58" s="471"/>
      <c r="GF58" s="471"/>
      <c r="GG58" s="471"/>
      <c r="GH58" s="471"/>
      <c r="GI58" s="471"/>
      <c r="GJ58" s="471"/>
      <c r="GK58" s="471"/>
      <c r="GL58" s="471"/>
      <c r="GM58" s="471"/>
      <c r="GN58" s="471"/>
      <c r="GO58" s="471"/>
      <c r="GP58" s="471"/>
      <c r="GQ58" s="471"/>
      <c r="GR58" s="471"/>
      <c r="GS58" s="471"/>
      <c r="GT58" s="471"/>
      <c r="GU58" s="471"/>
      <c r="GV58" s="471"/>
      <c r="GW58" s="471"/>
      <c r="GX58" s="471"/>
      <c r="GY58" s="471"/>
      <c r="GZ58" s="471"/>
      <c r="HA58" s="471"/>
      <c r="HB58" s="471"/>
      <c r="HC58" s="471"/>
      <c r="HD58" s="471"/>
      <c r="HE58" s="471"/>
      <c r="HF58" s="471"/>
      <c r="HG58" s="471"/>
      <c r="HH58" s="471"/>
      <c r="HI58" s="471"/>
      <c r="HJ58" s="471"/>
      <c r="HK58" s="471"/>
      <c r="HL58" s="471"/>
      <c r="HM58" s="471"/>
      <c r="HN58" s="471"/>
      <c r="HO58" s="471"/>
      <c r="HP58" s="471"/>
      <c r="HQ58" s="471"/>
      <c r="HR58" s="471"/>
      <c r="HS58" s="471"/>
      <c r="HT58" s="471"/>
      <c r="HU58" s="471"/>
      <c r="HV58" s="471"/>
      <c r="HW58" s="471"/>
      <c r="HX58" s="471"/>
      <c r="HY58" s="471"/>
      <c r="HZ58" s="471"/>
      <c r="IA58" s="471"/>
      <c r="IB58" s="471"/>
      <c r="IC58" s="471"/>
      <c r="ID58" s="471"/>
      <c r="IE58" s="471"/>
      <c r="IF58" s="471"/>
      <c r="IG58" s="471"/>
      <c r="IH58" s="471"/>
      <c r="II58" s="471"/>
      <c r="IJ58" s="471"/>
      <c r="IK58" s="471"/>
      <c r="IL58" s="471"/>
      <c r="IM58" s="471"/>
      <c r="IN58" s="471"/>
      <c r="IO58" s="471"/>
      <c r="IP58" s="471"/>
      <c r="IQ58" s="471"/>
      <c r="IR58" s="471"/>
      <c r="IS58" s="471"/>
      <c r="IT58" s="471"/>
      <c r="IU58" s="471"/>
      <c r="IV58" s="471"/>
    </row>
    <row r="59" spans="1:256" s="72" customFormat="1" ht="27.75" customHeight="1">
      <c r="A59" s="70"/>
      <c r="B59" s="480" t="s">
        <v>902</v>
      </c>
      <c r="C59" s="480"/>
      <c r="D59" s="480"/>
      <c r="E59" s="480"/>
      <c r="F59" s="480"/>
    </row>
    <row r="60" spans="1:256" s="72" customFormat="1" ht="26.25" customHeight="1">
      <c r="A60" s="70"/>
      <c r="B60" s="445" t="s">
        <v>1094</v>
      </c>
      <c r="C60" s="445"/>
      <c r="D60" s="445"/>
      <c r="E60" s="445"/>
      <c r="F60" s="445"/>
    </row>
    <row r="61" spans="1:256" s="72" customFormat="1" ht="26.25" customHeight="1">
      <c r="A61" s="70"/>
      <c r="B61" s="479" t="s">
        <v>1095</v>
      </c>
      <c r="C61" s="479"/>
      <c r="D61" s="479"/>
      <c r="E61" s="479"/>
      <c r="F61" s="479"/>
    </row>
    <row r="62" spans="1:256" s="72" customFormat="1" ht="54.75" customHeight="1">
      <c r="A62" s="70"/>
      <c r="B62" s="496"/>
      <c r="C62" s="466" t="s">
        <v>646</v>
      </c>
      <c r="D62" s="466" t="s">
        <v>648</v>
      </c>
      <c r="E62" s="466" t="s">
        <v>647</v>
      </c>
      <c r="F62" s="466" t="s">
        <v>691</v>
      </c>
    </row>
    <row r="63" spans="1:256" s="72" customFormat="1" ht="24" customHeight="1">
      <c r="A63" s="70"/>
      <c r="B63" s="497"/>
      <c r="C63" s="467"/>
      <c r="D63" s="467"/>
      <c r="E63" s="467"/>
      <c r="F63" s="467"/>
    </row>
    <row r="64" spans="1:256" s="72" customFormat="1" ht="51.75" customHeight="1">
      <c r="A64" s="81" t="s">
        <v>680</v>
      </c>
      <c r="B64" s="83" t="s">
        <v>1096</v>
      </c>
      <c r="C64" s="77">
        <v>87</v>
      </c>
      <c r="D64" s="77">
        <v>104</v>
      </c>
      <c r="E64" s="77">
        <v>265</v>
      </c>
      <c r="F64" s="77">
        <f t="shared" ref="F64:F69" si="0">SUM(C64:E64)</f>
        <v>456</v>
      </c>
    </row>
    <row r="65" spans="1:6" s="72" customFormat="1" ht="119.25" customHeight="1">
      <c r="A65" s="81" t="s">
        <v>681</v>
      </c>
      <c r="B65" s="84" t="s">
        <v>1097</v>
      </c>
      <c r="C65" s="77">
        <v>0</v>
      </c>
      <c r="D65" s="77">
        <v>0</v>
      </c>
      <c r="E65" s="77">
        <v>3</v>
      </c>
      <c r="F65" s="77">
        <f t="shared" si="0"/>
        <v>3</v>
      </c>
    </row>
    <row r="66" spans="1:6" s="72" customFormat="1" ht="27.75" customHeight="1">
      <c r="A66" s="81" t="s">
        <v>682</v>
      </c>
      <c r="B66" s="83" t="s">
        <v>1099</v>
      </c>
      <c r="C66" s="77">
        <f>(C64-C65)</f>
        <v>87</v>
      </c>
      <c r="D66" s="77">
        <f>(D64-D65)</f>
        <v>104</v>
      </c>
      <c r="E66" s="77">
        <f>(E64-E65)</f>
        <v>262</v>
      </c>
      <c r="F66" s="77">
        <f t="shared" si="0"/>
        <v>453</v>
      </c>
    </row>
    <row r="67" spans="1:6" s="72" customFormat="1" ht="51.75" customHeight="1">
      <c r="A67" s="81" t="s">
        <v>683</v>
      </c>
      <c r="B67" s="74" t="s">
        <v>1098</v>
      </c>
      <c r="C67" s="77">
        <v>65</v>
      </c>
      <c r="D67" s="77">
        <v>64</v>
      </c>
      <c r="E67" s="77">
        <v>132</v>
      </c>
      <c r="F67" s="77">
        <f t="shared" si="0"/>
        <v>261</v>
      </c>
    </row>
    <row r="68" spans="1:6" s="72" customFormat="1" ht="63.75" customHeight="1">
      <c r="A68" s="81" t="s">
        <v>684</v>
      </c>
      <c r="B68" s="74" t="s">
        <v>1100</v>
      </c>
      <c r="C68" s="77">
        <v>8</v>
      </c>
      <c r="D68" s="77">
        <v>13</v>
      </c>
      <c r="E68" s="77">
        <v>36</v>
      </c>
      <c r="F68" s="77">
        <f t="shared" si="0"/>
        <v>57</v>
      </c>
    </row>
    <row r="69" spans="1:6" s="72" customFormat="1" ht="68.25" customHeight="1">
      <c r="A69" s="81" t="s">
        <v>685</v>
      </c>
      <c r="B69" s="74" t="s">
        <v>1101</v>
      </c>
      <c r="C69" s="77">
        <v>0</v>
      </c>
      <c r="D69" s="77">
        <v>0</v>
      </c>
      <c r="E69" s="77">
        <v>4</v>
      </c>
      <c r="F69" s="77">
        <f t="shared" si="0"/>
        <v>4</v>
      </c>
    </row>
    <row r="70" spans="1:6" s="72" customFormat="1" ht="36" customHeight="1">
      <c r="A70" s="81" t="s">
        <v>686</v>
      </c>
      <c r="B70" s="74" t="s">
        <v>689</v>
      </c>
      <c r="C70" s="77">
        <f>SUM(C67:C69)</f>
        <v>73</v>
      </c>
      <c r="D70" s="77">
        <f>SUM(D67:D69)</f>
        <v>77</v>
      </c>
      <c r="E70" s="77">
        <f>SUM(E67:E69)</f>
        <v>172</v>
      </c>
      <c r="F70" s="77">
        <f>SUM(F67:F69)</f>
        <v>322</v>
      </c>
    </row>
    <row r="71" spans="1:6" s="72" customFormat="1" ht="43.5" customHeight="1">
      <c r="A71" s="81" t="s">
        <v>687</v>
      </c>
      <c r="B71" s="74" t="s">
        <v>1102</v>
      </c>
      <c r="C71" s="82">
        <f>C70/C66</f>
        <v>0.83908045977011492</v>
      </c>
      <c r="D71" s="82">
        <f>D70/D66</f>
        <v>0.74038461538461542</v>
      </c>
      <c r="E71" s="82">
        <f>E70/E66</f>
        <v>0.65648854961832059</v>
      </c>
      <c r="F71" s="82">
        <f>F70/F66</f>
        <v>0.71081677704194257</v>
      </c>
    </row>
    <row r="72" spans="1:6" s="72" customFormat="1" ht="21" customHeight="1">
      <c r="A72" s="81"/>
      <c r="B72" s="80"/>
    </row>
    <row r="73" spans="1:6" s="72" customFormat="1" ht="18.75" customHeight="1">
      <c r="A73" s="70"/>
      <c r="B73" s="464" t="s">
        <v>1103</v>
      </c>
      <c r="C73" s="465"/>
      <c r="D73" s="465"/>
      <c r="E73" s="465"/>
      <c r="F73" s="465"/>
    </row>
    <row r="74" spans="1:6" s="72" customFormat="1" ht="54.75" customHeight="1">
      <c r="A74" s="70"/>
      <c r="B74" s="499"/>
      <c r="C74" s="484" t="s">
        <v>646</v>
      </c>
      <c r="D74" s="484" t="s">
        <v>648</v>
      </c>
      <c r="E74" s="484" t="s">
        <v>647</v>
      </c>
      <c r="F74" s="484" t="s">
        <v>691</v>
      </c>
    </row>
    <row r="75" spans="1:6" s="72" customFormat="1" ht="25.5" customHeight="1">
      <c r="A75" s="70"/>
      <c r="B75" s="499"/>
      <c r="C75" s="484"/>
      <c r="D75" s="484"/>
      <c r="E75" s="484"/>
      <c r="F75" s="484"/>
    </row>
    <row r="76" spans="1:6" s="72" customFormat="1" ht="54.75" customHeight="1">
      <c r="A76" s="75" t="s">
        <v>680</v>
      </c>
      <c r="B76" s="78" t="s">
        <v>1104</v>
      </c>
      <c r="C76" s="77">
        <v>119</v>
      </c>
      <c r="D76" s="77">
        <v>167</v>
      </c>
      <c r="E76" s="77">
        <v>274</v>
      </c>
      <c r="F76" s="77">
        <f t="shared" ref="F76:F82" si="1">SUM(C76:E76)</f>
        <v>560</v>
      </c>
    </row>
    <row r="77" spans="1:6" s="72" customFormat="1" ht="120" customHeight="1">
      <c r="A77" s="75" t="s">
        <v>681</v>
      </c>
      <c r="B77" s="79" t="s">
        <v>1105</v>
      </c>
      <c r="C77" s="77"/>
      <c r="D77" s="77"/>
      <c r="E77" s="77"/>
      <c r="F77" s="77">
        <f t="shared" si="1"/>
        <v>0</v>
      </c>
    </row>
    <row r="78" spans="1:6" s="72" customFormat="1" ht="34.5" customHeight="1">
      <c r="A78" s="75" t="s">
        <v>682</v>
      </c>
      <c r="B78" s="78" t="s">
        <v>1106</v>
      </c>
      <c r="C78" s="77">
        <f>(C76-C77)</f>
        <v>119</v>
      </c>
      <c r="D78" s="77">
        <f>(D76-D77)</f>
        <v>167</v>
      </c>
      <c r="E78" s="77">
        <f>(E76-E77)</f>
        <v>274</v>
      </c>
      <c r="F78" s="77">
        <f t="shared" si="1"/>
        <v>560</v>
      </c>
    </row>
    <row r="79" spans="1:6" s="72" customFormat="1" ht="52.5" customHeight="1">
      <c r="A79" s="75" t="s">
        <v>683</v>
      </c>
      <c r="B79" s="78" t="s">
        <v>1107</v>
      </c>
      <c r="C79" s="77">
        <v>78</v>
      </c>
      <c r="D79" s="77">
        <v>109</v>
      </c>
      <c r="E79" s="77">
        <v>162</v>
      </c>
      <c r="F79" s="77">
        <f t="shared" si="1"/>
        <v>349</v>
      </c>
    </row>
    <row r="80" spans="1:6" s="72" customFormat="1" ht="68.25" customHeight="1">
      <c r="A80" s="75" t="s">
        <v>684</v>
      </c>
      <c r="B80" s="78" t="s">
        <v>1108</v>
      </c>
      <c r="C80" s="77">
        <v>8</v>
      </c>
      <c r="D80" s="77">
        <v>19</v>
      </c>
      <c r="E80" s="77">
        <v>29</v>
      </c>
      <c r="F80" s="77">
        <f t="shared" si="1"/>
        <v>56</v>
      </c>
    </row>
    <row r="81" spans="1:256" s="72" customFormat="1" ht="65.25" customHeight="1">
      <c r="A81" s="75" t="s">
        <v>685</v>
      </c>
      <c r="B81" s="74" t="s">
        <v>1109</v>
      </c>
      <c r="C81" s="77">
        <v>1</v>
      </c>
      <c r="D81" s="77">
        <v>3</v>
      </c>
      <c r="E81" s="77">
        <v>4</v>
      </c>
      <c r="F81" s="77">
        <f t="shared" si="1"/>
        <v>8</v>
      </c>
    </row>
    <row r="82" spans="1:256" s="72" customFormat="1" ht="31.5" customHeight="1">
      <c r="A82" s="75" t="s">
        <v>686</v>
      </c>
      <c r="B82" s="74" t="s">
        <v>689</v>
      </c>
      <c r="C82" s="76">
        <f>SUM(C79:C81)</f>
        <v>87</v>
      </c>
      <c r="D82" s="76">
        <f>SUM(D79:D81)</f>
        <v>131</v>
      </c>
      <c r="E82" s="76">
        <f>SUM(E79:E81)</f>
        <v>195</v>
      </c>
      <c r="F82" s="76">
        <f t="shared" si="1"/>
        <v>413</v>
      </c>
    </row>
    <row r="83" spans="1:256" s="72" customFormat="1" ht="37.5" customHeight="1">
      <c r="A83" s="75" t="s">
        <v>687</v>
      </c>
      <c r="B83" s="74" t="s">
        <v>1110</v>
      </c>
      <c r="C83" s="73">
        <f>C82/C78</f>
        <v>0.73109243697478987</v>
      </c>
      <c r="D83" s="73">
        <f>D82/D78</f>
        <v>0.78443113772455086</v>
      </c>
      <c r="E83" s="73">
        <f>E82/E78</f>
        <v>0.71167883211678828</v>
      </c>
      <c r="F83" s="73">
        <f>F82/F78</f>
        <v>0.73750000000000004</v>
      </c>
    </row>
    <row r="84" spans="1:256" ht="21.75" customHeight="1">
      <c r="A84" s="70"/>
      <c r="B84" s="64" t="s">
        <v>335</v>
      </c>
      <c r="C84" s="65"/>
      <c r="D84" s="65"/>
      <c r="E84" s="65"/>
      <c r="F84" s="71"/>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c r="BR84" s="65"/>
      <c r="BS84" s="65"/>
      <c r="BT84" s="65"/>
      <c r="BU84" s="65"/>
      <c r="BV84" s="65"/>
      <c r="BW84" s="65"/>
      <c r="BX84" s="65"/>
      <c r="BY84" s="65"/>
      <c r="BZ84" s="65"/>
      <c r="CA84" s="65"/>
      <c r="CB84" s="65"/>
      <c r="CC84" s="65"/>
      <c r="CD84" s="65"/>
      <c r="CE84" s="65"/>
      <c r="CF84" s="65"/>
      <c r="CG84" s="65"/>
      <c r="CH84" s="65"/>
      <c r="CI84" s="65"/>
      <c r="CJ84" s="65"/>
      <c r="CK84" s="65"/>
      <c r="CL84" s="65"/>
      <c r="CM84" s="65"/>
      <c r="CN84" s="65"/>
      <c r="CO84" s="65"/>
      <c r="CP84" s="65"/>
      <c r="CQ84" s="65"/>
      <c r="CR84" s="65"/>
      <c r="CS84" s="65"/>
      <c r="CT84" s="65"/>
      <c r="CU84" s="65"/>
      <c r="CV84" s="65"/>
      <c r="CW84" s="65"/>
      <c r="CX84" s="65"/>
      <c r="CY84" s="65"/>
      <c r="CZ84" s="65"/>
      <c r="DA84" s="65"/>
      <c r="DB84" s="65"/>
      <c r="DC84" s="65"/>
      <c r="DD84" s="65"/>
      <c r="DE84" s="65"/>
      <c r="DF84" s="65"/>
      <c r="DG84" s="65"/>
      <c r="DH84" s="65"/>
      <c r="DI84" s="65"/>
      <c r="DJ84" s="65"/>
      <c r="DK84" s="65"/>
      <c r="DL84" s="65"/>
      <c r="DM84" s="65"/>
      <c r="DN84" s="65"/>
      <c r="DO84" s="65"/>
      <c r="DP84" s="65"/>
      <c r="DQ84" s="65"/>
      <c r="DR84" s="65"/>
      <c r="DS84" s="65"/>
      <c r="DT84" s="65"/>
      <c r="DU84" s="65"/>
      <c r="DV84" s="65"/>
      <c r="DW84" s="65"/>
      <c r="DX84" s="65"/>
      <c r="DY84" s="65"/>
      <c r="DZ84" s="65"/>
      <c r="EA84" s="65"/>
      <c r="EB84" s="65"/>
      <c r="EC84" s="65"/>
      <c r="ED84" s="65"/>
      <c r="EE84" s="65"/>
      <c r="EF84" s="65"/>
      <c r="EG84" s="65"/>
      <c r="EH84" s="65"/>
      <c r="EI84" s="65"/>
      <c r="EJ84" s="65"/>
      <c r="EK84" s="65"/>
      <c r="EL84" s="65"/>
      <c r="EM84" s="65"/>
      <c r="EN84" s="65"/>
      <c r="EO84" s="65"/>
      <c r="EP84" s="65"/>
      <c r="EQ84" s="65"/>
      <c r="ER84" s="65"/>
      <c r="ES84" s="65"/>
      <c r="ET84" s="65"/>
      <c r="EU84" s="65"/>
      <c r="EV84" s="65"/>
      <c r="EW84" s="65"/>
      <c r="EX84" s="65"/>
      <c r="EY84" s="65"/>
      <c r="EZ84" s="65"/>
      <c r="FA84" s="65"/>
      <c r="FB84" s="65"/>
      <c r="FC84" s="65"/>
      <c r="FD84" s="65"/>
      <c r="FE84" s="65"/>
      <c r="FF84" s="65"/>
      <c r="FG84" s="65"/>
      <c r="FH84" s="65"/>
      <c r="FI84" s="65"/>
      <c r="FJ84" s="65"/>
      <c r="FK84" s="65"/>
      <c r="FL84" s="65"/>
      <c r="FM84" s="65"/>
      <c r="FN84" s="65"/>
      <c r="FO84" s="65"/>
      <c r="FP84" s="65"/>
      <c r="FQ84" s="65"/>
      <c r="FR84" s="65"/>
      <c r="FS84" s="65"/>
      <c r="FT84" s="65"/>
      <c r="FU84" s="65"/>
      <c r="FV84" s="65"/>
      <c r="FW84" s="65"/>
      <c r="FX84" s="65"/>
      <c r="FY84" s="65"/>
      <c r="FZ84" s="65"/>
      <c r="GA84" s="65"/>
      <c r="GB84" s="65"/>
      <c r="GC84" s="65"/>
      <c r="GD84" s="65"/>
      <c r="GE84" s="65"/>
      <c r="GF84" s="65"/>
      <c r="GG84" s="65"/>
      <c r="GH84" s="65"/>
      <c r="GI84" s="65"/>
      <c r="GJ84" s="65"/>
      <c r="GK84" s="65"/>
      <c r="GL84" s="65"/>
      <c r="GM84" s="65"/>
      <c r="GN84" s="65"/>
      <c r="GO84" s="65"/>
      <c r="GP84" s="65"/>
      <c r="GQ84" s="65"/>
      <c r="GR84" s="65"/>
      <c r="GS84" s="65"/>
      <c r="GT84" s="65"/>
      <c r="GU84" s="65"/>
      <c r="GV84" s="65"/>
      <c r="GW84" s="65"/>
      <c r="GX84" s="65"/>
      <c r="GY84" s="65"/>
      <c r="GZ84" s="65"/>
      <c r="HA84" s="65"/>
      <c r="HB84" s="65"/>
      <c r="HC84" s="65"/>
      <c r="HD84" s="65"/>
      <c r="HE84" s="65"/>
      <c r="HF84" s="65"/>
      <c r="HG84" s="65"/>
      <c r="HH84" s="65"/>
      <c r="HI84" s="65"/>
      <c r="HJ84" s="65"/>
      <c r="HK84" s="65"/>
      <c r="HL84" s="65"/>
      <c r="HM84" s="65"/>
      <c r="HN84" s="65"/>
      <c r="HO84" s="65"/>
      <c r="HP84" s="65"/>
      <c r="HQ84" s="65"/>
      <c r="HR84" s="65"/>
      <c r="HS84" s="65"/>
      <c r="HT84" s="65"/>
      <c r="HU84" s="65"/>
      <c r="HV84" s="65"/>
      <c r="HW84" s="65"/>
      <c r="HX84" s="65"/>
      <c r="HY84" s="65"/>
      <c r="HZ84" s="65"/>
      <c r="IA84" s="65"/>
      <c r="IB84" s="65"/>
      <c r="IC84" s="65"/>
      <c r="ID84" s="65"/>
      <c r="IE84" s="65"/>
      <c r="IF84" s="65"/>
      <c r="IG84" s="65"/>
      <c r="IH84" s="65"/>
      <c r="II84" s="65"/>
      <c r="IJ84" s="65"/>
      <c r="IK84" s="65"/>
      <c r="IL84" s="65"/>
      <c r="IM84" s="65"/>
      <c r="IN84" s="65"/>
      <c r="IO84" s="65"/>
      <c r="IP84" s="65"/>
      <c r="IQ84" s="65"/>
      <c r="IR84" s="65"/>
      <c r="IS84" s="65"/>
      <c r="IT84" s="65"/>
      <c r="IU84" s="65"/>
      <c r="IV84" s="65"/>
    </row>
    <row r="85" spans="1:256" ht="32.25" customHeight="1">
      <c r="A85" s="70"/>
      <c r="B85" s="471" t="s">
        <v>1111</v>
      </c>
      <c r="C85" s="471"/>
      <c r="D85" s="471"/>
      <c r="E85" s="471"/>
      <c r="F85" s="471"/>
    </row>
    <row r="86" spans="1:256">
      <c r="A86" s="70"/>
      <c r="B86" s="470"/>
      <c r="C86" s="470"/>
      <c r="D86" s="470"/>
      <c r="E86" s="69" t="s">
        <v>1113</v>
      </c>
      <c r="F86" s="69" t="s">
        <v>1112</v>
      </c>
    </row>
    <row r="87" spans="1:256" s="65" customFormat="1" ht="23.25" customHeight="1">
      <c r="A87" s="63" t="s">
        <v>80</v>
      </c>
      <c r="B87" s="474" t="s">
        <v>690</v>
      </c>
      <c r="C87" s="475"/>
      <c r="D87" s="475"/>
      <c r="E87" s="68"/>
      <c r="F87" s="66"/>
    </row>
    <row r="88" spans="1:256" s="65" customFormat="1" ht="94.5" customHeight="1">
      <c r="A88" s="63" t="s">
        <v>274</v>
      </c>
      <c r="B88" s="472" t="s">
        <v>692</v>
      </c>
      <c r="C88" s="473"/>
      <c r="D88" s="473"/>
      <c r="E88" s="68"/>
      <c r="F88" s="66"/>
    </row>
    <row r="89" spans="1:256" s="65" customFormat="1" ht="13.5" customHeight="1">
      <c r="A89" s="63" t="s">
        <v>275</v>
      </c>
      <c r="B89" s="474" t="s">
        <v>688</v>
      </c>
      <c r="C89" s="475"/>
      <c r="D89" s="475"/>
      <c r="E89" s="66">
        <f>E87-E88</f>
        <v>0</v>
      </c>
      <c r="F89" s="66">
        <f>F87-F88</f>
        <v>0</v>
      </c>
    </row>
    <row r="90" spans="1:256" s="65" customFormat="1" ht="16.5" customHeight="1">
      <c r="A90" s="63" t="s">
        <v>276</v>
      </c>
      <c r="B90" s="474" t="s">
        <v>693</v>
      </c>
      <c r="C90" s="475"/>
      <c r="D90" s="475"/>
      <c r="E90" s="67"/>
      <c r="F90" s="66"/>
    </row>
    <row r="91" spans="1:256" s="65" customFormat="1" ht="27.75" customHeight="1">
      <c r="A91" s="63" t="s">
        <v>277</v>
      </c>
      <c r="B91" s="474" t="s">
        <v>694</v>
      </c>
      <c r="C91" s="475"/>
      <c r="D91" s="475"/>
      <c r="E91" s="67"/>
      <c r="F91" s="66"/>
    </row>
    <row r="92" spans="1:256" s="65" customFormat="1" ht="13.5" customHeight="1">
      <c r="A92" s="63" t="s">
        <v>278</v>
      </c>
      <c r="B92" s="474" t="s">
        <v>695</v>
      </c>
      <c r="C92" s="475"/>
      <c r="D92" s="475"/>
      <c r="E92" s="67"/>
      <c r="F92" s="66"/>
    </row>
    <row r="93" spans="1:256" s="65" customFormat="1" ht="27" customHeight="1">
      <c r="A93" s="63" t="s">
        <v>279</v>
      </c>
      <c r="B93" s="474" t="s">
        <v>696</v>
      </c>
      <c r="C93" s="475"/>
      <c r="D93" s="475"/>
      <c r="E93" s="67"/>
      <c r="F93" s="66"/>
    </row>
    <row r="94" spans="1:256" s="65" customFormat="1" ht="12.75" customHeight="1">
      <c r="A94" s="63" t="s">
        <v>280</v>
      </c>
      <c r="B94" s="474" t="s">
        <v>697</v>
      </c>
      <c r="C94" s="475"/>
      <c r="D94" s="475"/>
      <c r="E94" s="67"/>
      <c r="F94" s="66"/>
    </row>
    <row r="95" spans="1:256" s="65" customFormat="1" ht="12.75" customHeight="1">
      <c r="A95" s="63" t="s">
        <v>281</v>
      </c>
      <c r="B95" s="474" t="s">
        <v>698</v>
      </c>
      <c r="C95" s="475"/>
      <c r="D95" s="475"/>
      <c r="E95" s="67"/>
      <c r="F95" s="66"/>
    </row>
    <row r="96" spans="1:256" s="65" customFormat="1" ht="12.75" customHeight="1">
      <c r="A96" s="63" t="s">
        <v>282</v>
      </c>
      <c r="B96" s="474" t="s">
        <v>699</v>
      </c>
      <c r="C96" s="475"/>
      <c r="D96" s="475"/>
      <c r="E96" s="67"/>
      <c r="F96" s="66"/>
    </row>
    <row r="97" spans="1:6">
      <c r="B97" s="64" t="s">
        <v>903</v>
      </c>
    </row>
    <row r="98" spans="1:6" ht="30.75" customHeight="1">
      <c r="B98" s="445" t="s">
        <v>1114</v>
      </c>
      <c r="C98" s="495"/>
      <c r="D98" s="495"/>
      <c r="E98" s="495"/>
      <c r="F98" s="495"/>
    </row>
    <row r="99" spans="1:6" ht="18" customHeight="1">
      <c r="B99" s="498" t="s">
        <v>904</v>
      </c>
      <c r="C99" s="498"/>
      <c r="D99" s="498"/>
      <c r="E99" s="498"/>
      <c r="F99" s="498"/>
    </row>
    <row r="100" spans="1:6" ht="88.5" customHeight="1">
      <c r="B100" s="468" t="s">
        <v>905</v>
      </c>
      <c r="C100" s="468"/>
      <c r="D100" s="468"/>
      <c r="E100" s="468"/>
      <c r="F100" s="469"/>
    </row>
    <row r="101" spans="1:6" ht="59.25" customHeight="1">
      <c r="A101" s="63" t="s">
        <v>283</v>
      </c>
      <c r="B101" s="493" t="s">
        <v>1115</v>
      </c>
      <c r="C101" s="494"/>
      <c r="D101" s="494"/>
      <c r="E101" s="494"/>
      <c r="F101" s="62">
        <v>0.87</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F62:F63"/>
    <mergeCell ref="B62:B63"/>
    <mergeCell ref="B99:F99"/>
    <mergeCell ref="E74:E75"/>
    <mergeCell ref="B91:D91"/>
    <mergeCell ref="B74:B75"/>
    <mergeCell ref="C74:C75"/>
    <mergeCell ref="D74:D75"/>
    <mergeCell ref="B26:F26"/>
    <mergeCell ref="B29:F29"/>
    <mergeCell ref="B27:F27"/>
    <mergeCell ref="B28:F28"/>
    <mergeCell ref="B60:F60"/>
    <mergeCell ref="B30:C30"/>
    <mergeCell ref="B31:C31"/>
    <mergeCell ref="B34:C34"/>
    <mergeCell ref="A1:F1"/>
    <mergeCell ref="B3:F3"/>
    <mergeCell ref="C6:D6"/>
    <mergeCell ref="E6:F6"/>
    <mergeCell ref="B25:F25"/>
    <mergeCell ref="B4:F4"/>
    <mergeCell ref="B5:F5"/>
    <mergeCell ref="B6:B7"/>
    <mergeCell ref="B33:C33"/>
    <mergeCell ref="B35:C35"/>
    <mergeCell ref="B32:C32"/>
    <mergeCell ref="B61:F61"/>
    <mergeCell ref="B38:C38"/>
    <mergeCell ref="B39:C39"/>
    <mergeCell ref="B55:F55"/>
    <mergeCell ref="B56:IV58"/>
    <mergeCell ref="B59:F59"/>
    <mergeCell ref="B36:C36"/>
    <mergeCell ref="B37:C37"/>
    <mergeCell ref="B40:C40"/>
    <mergeCell ref="B54:F54"/>
    <mergeCell ref="B73:F73"/>
    <mergeCell ref="C62:C63"/>
    <mergeCell ref="D62:D63"/>
    <mergeCell ref="B100:F100"/>
    <mergeCell ref="B86:D86"/>
    <mergeCell ref="B85:F85"/>
    <mergeCell ref="B88:D88"/>
    <mergeCell ref="B87:D87"/>
    <mergeCell ref="B89:D89"/>
    <mergeCell ref="B96:D96"/>
    <mergeCell ref="B90:D90"/>
    <mergeCell ref="F74:F75"/>
  </mergeCells>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93A52-2CC4-A84B-BDDE-B4C3B8F83894}">
  <dimension ref="A1:K391"/>
  <sheetViews>
    <sheetView showGridLines="0" showRowColHeaders="0" showRuler="0" view="pageLayout" topLeftCell="A374" zoomScaleNormal="100" workbookViewId="0">
      <selection activeCell="D191" sqref="D191"/>
    </sheetView>
  </sheetViews>
  <sheetFormatPr baseColWidth="10" defaultColWidth="0" defaultRowHeight="13" customHeight="1" zeroHeight="1"/>
  <cols>
    <col min="1" max="1" width="4.5" style="374" customWidth="1"/>
    <col min="2" max="2" width="29" style="363" customWidth="1"/>
    <col min="3" max="6" width="14.6640625" style="363" customWidth="1"/>
    <col min="7" max="7" width="8.5" style="363" customWidth="1"/>
    <col min="8" max="8" width="0.6640625" style="363" customWidth="1"/>
    <col min="9" max="16384" width="0" style="363" hidden="1"/>
  </cols>
  <sheetData>
    <row r="1" spans="1:6" ht="18">
      <c r="A1" s="459" t="s">
        <v>284</v>
      </c>
      <c r="B1" s="502"/>
      <c r="C1" s="502"/>
      <c r="D1" s="502"/>
      <c r="E1" s="502"/>
      <c r="F1" s="502"/>
    </row>
    <row r="2" spans="1:6" ht="16">
      <c r="B2" s="89" t="s">
        <v>700</v>
      </c>
    </row>
    <row r="3" spans="1:6">
      <c r="A3" s="503" t="s">
        <v>423</v>
      </c>
      <c r="B3" s="445" t="s">
        <v>1159</v>
      </c>
      <c r="C3" s="505"/>
      <c r="D3" s="505"/>
      <c r="E3" s="505"/>
      <c r="F3" s="505"/>
    </row>
    <row r="4" spans="1:6" ht="19.5" customHeight="1">
      <c r="A4" s="504"/>
      <c r="B4" s="505"/>
      <c r="C4" s="505"/>
      <c r="D4" s="505"/>
      <c r="E4" s="505"/>
      <c r="F4" s="505"/>
    </row>
    <row r="5" spans="1:6" ht="15.75" customHeight="1">
      <c r="A5" s="220"/>
      <c r="B5" s="471" t="s">
        <v>701</v>
      </c>
      <c r="C5" s="471"/>
      <c r="D5" s="471"/>
      <c r="E5" s="471"/>
      <c r="F5" s="471"/>
    </row>
    <row r="6" spans="1:6" ht="60" customHeight="1">
      <c r="A6" s="219"/>
      <c r="B6" s="471" t="s">
        <v>723</v>
      </c>
      <c r="C6" s="471"/>
      <c r="D6" s="471"/>
      <c r="E6" s="471"/>
      <c r="F6" s="471"/>
    </row>
    <row r="7" spans="1:6" ht="24" customHeight="1">
      <c r="B7" s="471" t="s">
        <v>1150</v>
      </c>
      <c r="C7" s="471"/>
      <c r="D7" s="471"/>
      <c r="E7" s="471"/>
      <c r="F7" s="471"/>
    </row>
    <row r="8" spans="1:6">
      <c r="A8" s="373"/>
      <c r="B8" s="454" t="s">
        <v>219</v>
      </c>
      <c r="C8" s="455"/>
      <c r="D8" s="456"/>
      <c r="E8" s="401">
        <v>1741</v>
      </c>
    </row>
    <row r="9" spans="1:6">
      <c r="A9" s="373"/>
      <c r="B9" s="492" t="s">
        <v>220</v>
      </c>
      <c r="C9" s="500"/>
      <c r="D9" s="501"/>
      <c r="E9" s="400">
        <v>3420</v>
      </c>
    </row>
    <row r="10" spans="1:6">
      <c r="A10" s="373"/>
      <c r="C10" s="218"/>
      <c r="D10" s="218"/>
    </row>
    <row r="11" spans="1:6">
      <c r="A11" s="373"/>
      <c r="B11" s="492" t="s">
        <v>221</v>
      </c>
      <c r="C11" s="500"/>
      <c r="D11" s="501"/>
      <c r="E11" s="400">
        <v>974</v>
      </c>
    </row>
    <row r="12" spans="1:6">
      <c r="A12" s="373"/>
      <c r="B12" s="492" t="s">
        <v>512</v>
      </c>
      <c r="C12" s="500"/>
      <c r="D12" s="501"/>
      <c r="E12" s="400">
        <v>2122</v>
      </c>
    </row>
    <row r="13" spans="1:6">
      <c r="A13" s="373"/>
      <c r="C13" s="126"/>
      <c r="D13" s="126"/>
    </row>
    <row r="14" spans="1:6">
      <c r="A14" s="373"/>
      <c r="B14" s="492" t="s">
        <v>505</v>
      </c>
      <c r="C14" s="500"/>
      <c r="D14" s="501"/>
      <c r="E14" s="400">
        <v>173</v>
      </c>
    </row>
    <row r="15" spans="1:6">
      <c r="A15" s="373"/>
      <c r="B15" s="492" t="s">
        <v>506</v>
      </c>
      <c r="C15" s="500"/>
      <c r="D15" s="501"/>
      <c r="E15" s="400"/>
    </row>
    <row r="16" spans="1:6">
      <c r="A16" s="373"/>
      <c r="C16" s="126"/>
      <c r="D16" s="126"/>
    </row>
    <row r="17" spans="1:6">
      <c r="A17" s="373"/>
      <c r="B17" s="477" t="s">
        <v>507</v>
      </c>
      <c r="C17" s="500"/>
      <c r="D17" s="501"/>
      <c r="E17" s="400">
        <v>299</v>
      </c>
    </row>
    <row r="18" spans="1:6">
      <c r="A18" s="373"/>
      <c r="B18" s="492" t="s">
        <v>508</v>
      </c>
      <c r="C18" s="500"/>
      <c r="D18" s="501"/>
      <c r="E18" s="400">
        <v>1</v>
      </c>
    </row>
    <row r="19" spans="1:6">
      <c r="A19" s="373"/>
      <c r="B19" s="369"/>
      <c r="C19" s="370"/>
      <c r="D19" s="371"/>
      <c r="E19" s="400"/>
    </row>
    <row r="20" spans="1:6">
      <c r="A20" s="373"/>
      <c r="B20" s="477" t="s">
        <v>1120</v>
      </c>
      <c r="C20" s="500"/>
      <c r="D20" s="501"/>
      <c r="E20" s="400">
        <v>5161</v>
      </c>
    </row>
    <row r="21" spans="1:6">
      <c r="A21" s="373"/>
      <c r="B21" s="477" t="s">
        <v>1121</v>
      </c>
      <c r="C21" s="500"/>
      <c r="D21" s="501"/>
      <c r="E21" s="400">
        <v>3096</v>
      </c>
    </row>
    <row r="22" spans="1:6">
      <c r="B22" s="477" t="s">
        <v>1122</v>
      </c>
      <c r="C22" s="500"/>
      <c r="D22" s="501"/>
      <c r="E22" s="400">
        <v>473</v>
      </c>
    </row>
    <row r="23" spans="1:6">
      <c r="B23" s="390"/>
      <c r="E23" s="372"/>
    </row>
    <row r="24" spans="1:6" ht="18" customHeight="1">
      <c r="A24" s="373" t="s">
        <v>424</v>
      </c>
      <c r="B24" s="510" t="s">
        <v>702</v>
      </c>
      <c r="C24" s="445"/>
      <c r="D24" s="445"/>
      <c r="E24" s="445"/>
      <c r="F24" s="449"/>
    </row>
    <row r="25" spans="1:6" ht="16.5" customHeight="1">
      <c r="A25" s="373"/>
      <c r="B25" s="471" t="s">
        <v>906</v>
      </c>
      <c r="C25" s="471"/>
      <c r="D25" s="471"/>
      <c r="E25" s="471"/>
      <c r="F25" s="471"/>
    </row>
    <row r="26" spans="1:6" ht="13.5" customHeight="1">
      <c r="A26" s="373"/>
      <c r="B26" s="366"/>
      <c r="C26" s="366"/>
      <c r="D26" s="366"/>
      <c r="E26" s="366"/>
      <c r="F26" s="366"/>
    </row>
    <row r="27" spans="1:6">
      <c r="A27" s="373"/>
      <c r="B27" s="378"/>
      <c r="D27" s="118" t="s">
        <v>354</v>
      </c>
      <c r="E27" s="118" t="s">
        <v>355</v>
      </c>
    </row>
    <row r="28" spans="1:6">
      <c r="A28" s="373"/>
      <c r="B28" s="506" t="s">
        <v>285</v>
      </c>
      <c r="C28" s="506"/>
      <c r="D28" s="400"/>
      <c r="E28" s="400" t="s">
        <v>1124</v>
      </c>
    </row>
    <row r="29" spans="1:6">
      <c r="A29" s="373"/>
      <c r="B29" s="380"/>
      <c r="C29" s="380"/>
      <c r="D29" s="372"/>
      <c r="E29" s="372"/>
    </row>
    <row r="30" spans="1:6">
      <c r="A30" s="373"/>
      <c r="B30" s="507" t="s">
        <v>1160</v>
      </c>
      <c r="C30" s="507"/>
      <c r="D30" s="507"/>
      <c r="F30" s="126"/>
    </row>
    <row r="31" spans="1:6">
      <c r="A31" s="373"/>
      <c r="B31" s="217"/>
      <c r="C31" s="217"/>
      <c r="D31" s="217"/>
      <c r="E31" s="216"/>
      <c r="F31" s="126"/>
    </row>
    <row r="32" spans="1:6">
      <c r="A32" s="373"/>
      <c r="B32" s="508" t="s">
        <v>703</v>
      </c>
      <c r="C32" s="508"/>
      <c r="D32" s="508"/>
      <c r="E32" s="376" t="s">
        <v>73</v>
      </c>
      <c r="F32" s="126"/>
    </row>
    <row r="33" spans="1:6">
      <c r="A33" s="373"/>
      <c r="B33" s="492" t="s">
        <v>704</v>
      </c>
      <c r="C33" s="500"/>
      <c r="D33" s="501"/>
      <c r="E33" s="400"/>
      <c r="F33" s="126"/>
    </row>
    <row r="34" spans="1:6">
      <c r="A34" s="373"/>
      <c r="B34" s="509" t="s">
        <v>705</v>
      </c>
      <c r="C34" s="509"/>
      <c r="D34" s="509"/>
      <c r="E34" s="400"/>
      <c r="F34" s="126"/>
    </row>
    <row r="35" spans="1:6">
      <c r="A35" s="373"/>
      <c r="B35" s="509" t="s">
        <v>706</v>
      </c>
      <c r="C35" s="509"/>
      <c r="D35" s="509"/>
      <c r="E35" s="400"/>
    </row>
    <row r="36" spans="1:6">
      <c r="A36" s="373"/>
      <c r="B36" s="517"/>
      <c r="C36" s="449"/>
      <c r="D36" s="449"/>
      <c r="E36" s="215"/>
      <c r="F36" s="372"/>
    </row>
    <row r="37" spans="1:6">
      <c r="A37" s="373"/>
      <c r="B37" s="390" t="s">
        <v>446</v>
      </c>
      <c r="D37" s="118" t="s">
        <v>354</v>
      </c>
      <c r="E37" s="372" t="s">
        <v>355</v>
      </c>
    </row>
    <row r="38" spans="1:6">
      <c r="A38" s="373"/>
      <c r="B38" s="518" t="s">
        <v>447</v>
      </c>
      <c r="C38" s="519"/>
      <c r="D38" s="400"/>
      <c r="E38" s="400"/>
    </row>
    <row r="39" spans="1:6">
      <c r="A39" s="373"/>
      <c r="B39" s="518" t="s">
        <v>448</v>
      </c>
      <c r="C39" s="519"/>
      <c r="D39" s="400"/>
      <c r="E39" s="400"/>
    </row>
    <row r="40" spans="1:6"/>
    <row r="41" spans="1:6" ht="16">
      <c r="A41" s="398"/>
      <c r="B41" s="89" t="s">
        <v>707</v>
      </c>
    </row>
    <row r="42" spans="1:6" ht="12.75" customHeight="1">
      <c r="A42" s="398"/>
      <c r="B42" s="89"/>
    </row>
    <row r="43" spans="1:6">
      <c r="A43" s="373" t="s">
        <v>422</v>
      </c>
      <c r="B43" s="64" t="s">
        <v>482</v>
      </c>
    </row>
    <row r="44" spans="1:6" ht="33.75" customHeight="1">
      <c r="A44" s="373"/>
      <c r="B44" s="514" t="s">
        <v>708</v>
      </c>
      <c r="C44" s="514"/>
      <c r="D44" s="514"/>
      <c r="E44" s="514"/>
      <c r="F44" s="514"/>
    </row>
    <row r="45" spans="1:6" ht="14.25" customHeight="1">
      <c r="A45" s="400" t="s">
        <v>1124</v>
      </c>
      <c r="B45" s="513" t="s">
        <v>286</v>
      </c>
      <c r="C45" s="514"/>
      <c r="D45" s="514"/>
      <c r="F45" s="126"/>
    </row>
    <row r="46" spans="1:6" ht="14.25" customHeight="1">
      <c r="A46" s="400"/>
      <c r="B46" s="511" t="s">
        <v>318</v>
      </c>
      <c r="C46" s="512"/>
      <c r="D46" s="512"/>
      <c r="F46" s="126"/>
    </row>
    <row r="47" spans="1:6" ht="13.5" customHeight="1">
      <c r="A47" s="400"/>
      <c r="B47" s="513" t="s">
        <v>319</v>
      </c>
      <c r="C47" s="514"/>
      <c r="D47" s="514"/>
      <c r="F47" s="126"/>
    </row>
    <row r="48" spans="1:6"/>
    <row r="49" spans="1:6" ht="30" customHeight="1">
      <c r="A49" s="373" t="s">
        <v>425</v>
      </c>
      <c r="B49" s="515" t="s">
        <v>599</v>
      </c>
      <c r="C49" s="515"/>
      <c r="D49" s="515"/>
      <c r="E49" s="515"/>
      <c r="F49" s="449"/>
    </row>
    <row r="50" spans="1:6">
      <c r="A50" s="400" t="s">
        <v>1124</v>
      </c>
      <c r="B50" s="498" t="s">
        <v>320</v>
      </c>
      <c r="C50" s="498"/>
      <c r="D50" s="372"/>
      <c r="F50" s="126"/>
    </row>
    <row r="51" spans="1:6">
      <c r="A51" s="400"/>
      <c r="B51" s="516" t="s">
        <v>321</v>
      </c>
      <c r="C51" s="498"/>
      <c r="D51" s="372"/>
      <c r="F51" s="126"/>
    </row>
    <row r="52" spans="1:6" ht="12.75" customHeight="1">
      <c r="A52" s="400"/>
      <c r="B52" s="498" t="s">
        <v>322</v>
      </c>
      <c r="C52" s="498"/>
      <c r="D52" s="372"/>
      <c r="F52" s="126"/>
    </row>
    <row r="53" spans="1:6"/>
    <row r="54" spans="1:6" ht="54.75" customHeight="1">
      <c r="A54" s="373" t="s">
        <v>426</v>
      </c>
      <c r="B54" s="510" t="s">
        <v>709</v>
      </c>
      <c r="C54" s="445"/>
      <c r="D54" s="445"/>
      <c r="E54" s="445"/>
      <c r="F54" s="449"/>
    </row>
    <row r="55" spans="1:6" ht="26">
      <c r="A55" s="373"/>
      <c r="B55" s="404"/>
      <c r="C55" s="214" t="s">
        <v>600</v>
      </c>
      <c r="D55" s="213" t="s">
        <v>601</v>
      </c>
      <c r="E55" s="389"/>
    </row>
    <row r="56" spans="1:6">
      <c r="A56" s="373"/>
      <c r="B56" s="210" t="s">
        <v>602</v>
      </c>
      <c r="C56" s="356">
        <v>24</v>
      </c>
      <c r="D56" s="365"/>
    </row>
    <row r="57" spans="1:6">
      <c r="A57" s="373"/>
      <c r="B57" s="210" t="s">
        <v>603</v>
      </c>
      <c r="C57" s="356">
        <v>4</v>
      </c>
      <c r="D57" s="365"/>
    </row>
    <row r="58" spans="1:6">
      <c r="A58" s="373"/>
      <c r="B58" s="210" t="s">
        <v>604</v>
      </c>
      <c r="C58" s="356">
        <v>4</v>
      </c>
      <c r="D58" s="365"/>
    </row>
    <row r="59" spans="1:6">
      <c r="A59" s="373"/>
      <c r="B59" s="210" t="s">
        <v>605</v>
      </c>
      <c r="C59" s="356">
        <v>4</v>
      </c>
      <c r="D59" s="365"/>
    </row>
    <row r="60" spans="1:6" ht="28">
      <c r="A60" s="373"/>
      <c r="B60" s="211" t="s">
        <v>483</v>
      </c>
      <c r="C60" s="356">
        <v>3</v>
      </c>
      <c r="D60" s="365"/>
    </row>
    <row r="61" spans="1:6">
      <c r="A61" s="373"/>
      <c r="B61" s="210" t="s">
        <v>606</v>
      </c>
      <c r="C61" s="356">
        <v>4</v>
      </c>
      <c r="D61" s="365"/>
    </row>
    <row r="62" spans="1:6">
      <c r="A62" s="373"/>
      <c r="B62" s="210" t="s">
        <v>607</v>
      </c>
      <c r="C62" s="356">
        <v>4</v>
      </c>
      <c r="D62" s="365"/>
    </row>
    <row r="63" spans="1:6">
      <c r="A63" s="373"/>
      <c r="B63" s="210" t="s">
        <v>608</v>
      </c>
      <c r="C63" s="356">
        <v>4</v>
      </c>
      <c r="D63" s="365"/>
    </row>
    <row r="64" spans="1:6">
      <c r="A64" s="373"/>
      <c r="B64" s="209" t="s">
        <v>609</v>
      </c>
      <c r="C64" s="356"/>
      <c r="D64" s="365"/>
    </row>
    <row r="65" spans="1:6">
      <c r="A65" s="373"/>
      <c r="B65" s="138" t="s">
        <v>272</v>
      </c>
      <c r="C65" s="365"/>
      <c r="D65" s="365"/>
    </row>
    <row r="66" spans="1:6">
      <c r="A66" s="373"/>
      <c r="B66" s="138" t="s">
        <v>273</v>
      </c>
      <c r="C66" s="365"/>
      <c r="D66" s="365"/>
    </row>
    <row r="67" spans="1:6">
      <c r="A67" s="373"/>
      <c r="B67" s="208" t="s">
        <v>710</v>
      </c>
      <c r="C67" s="400"/>
      <c r="D67" s="365"/>
    </row>
    <row r="68" spans="1:6"/>
    <row r="69" spans="1:6" ht="16">
      <c r="B69" s="207" t="s">
        <v>711</v>
      </c>
    </row>
    <row r="70" spans="1:6" ht="44.25" customHeight="1">
      <c r="A70" s="373" t="s">
        <v>427</v>
      </c>
      <c r="B70" s="536" t="s">
        <v>712</v>
      </c>
      <c r="C70" s="515"/>
      <c r="D70" s="515"/>
      <c r="E70" s="515"/>
      <c r="F70" s="537"/>
    </row>
    <row r="71" spans="1:6">
      <c r="A71" s="400"/>
      <c r="B71" s="538" t="s">
        <v>421</v>
      </c>
      <c r="C71" s="539"/>
      <c r="D71" s="539"/>
      <c r="E71" s="368"/>
      <c r="F71" s="126"/>
    </row>
    <row r="72" spans="1:6" ht="21" customHeight="1">
      <c r="A72" s="373"/>
      <c r="B72" s="540" t="s">
        <v>336</v>
      </c>
      <c r="C72" s="540"/>
      <c r="D72" s="540"/>
      <c r="E72" s="368"/>
      <c r="F72" s="126"/>
    </row>
    <row r="73" spans="1:6">
      <c r="A73" s="400"/>
      <c r="B73" s="541" t="s">
        <v>714</v>
      </c>
      <c r="C73" s="541"/>
      <c r="D73" s="541"/>
      <c r="E73" s="368"/>
      <c r="F73" s="126"/>
    </row>
    <row r="74" spans="1:6">
      <c r="A74" s="400"/>
      <c r="B74" s="541" t="s">
        <v>713</v>
      </c>
      <c r="C74" s="541"/>
      <c r="D74" s="541"/>
      <c r="E74" s="368"/>
      <c r="F74" s="126"/>
    </row>
    <row r="75" spans="1:6" ht="14">
      <c r="A75" s="400"/>
      <c r="B75" s="205" t="s">
        <v>642</v>
      </c>
      <c r="C75" s="367"/>
      <c r="D75" s="367"/>
      <c r="E75" s="372"/>
      <c r="F75" s="126"/>
    </row>
    <row r="76" spans="1:6">
      <c r="B76" s="520"/>
      <c r="C76" s="520"/>
      <c r="D76" s="520"/>
      <c r="E76" s="520"/>
      <c r="F76" s="520"/>
    </row>
    <row r="77" spans="1:6"/>
    <row r="78" spans="1:6" ht="28.5" customHeight="1">
      <c r="A78" s="373" t="s">
        <v>428</v>
      </c>
      <c r="B78" s="521" t="s">
        <v>715</v>
      </c>
      <c r="C78" s="521"/>
      <c r="D78" s="521"/>
      <c r="E78" s="521"/>
      <c r="F78" s="522"/>
    </row>
    <row r="79" spans="1:6" ht="14">
      <c r="A79" s="373"/>
      <c r="B79" s="204"/>
      <c r="C79" s="203" t="s">
        <v>610</v>
      </c>
      <c r="D79" s="203" t="s">
        <v>611</v>
      </c>
      <c r="E79" s="203" t="s">
        <v>612</v>
      </c>
      <c r="F79" s="203" t="s">
        <v>613</v>
      </c>
    </row>
    <row r="80" spans="1:6" ht="14">
      <c r="A80" s="373"/>
      <c r="B80" s="201" t="s">
        <v>614</v>
      </c>
      <c r="C80" s="200"/>
      <c r="D80" s="200"/>
      <c r="E80" s="200"/>
      <c r="F80" s="199"/>
    </row>
    <row r="81" spans="1:6" ht="14">
      <c r="A81" s="373"/>
      <c r="B81" s="202" t="s">
        <v>449</v>
      </c>
      <c r="C81" s="356" t="s">
        <v>1124</v>
      </c>
      <c r="D81" s="356"/>
      <c r="E81" s="356"/>
      <c r="F81" s="400"/>
    </row>
    <row r="82" spans="1:6">
      <c r="A82" s="373"/>
      <c r="B82" s="106" t="s">
        <v>615</v>
      </c>
      <c r="C82" s="356"/>
      <c r="D82" s="356"/>
      <c r="E82" s="356" t="s">
        <v>1124</v>
      </c>
      <c r="F82" s="400"/>
    </row>
    <row r="83" spans="1:6">
      <c r="A83" s="373"/>
      <c r="B83" s="138" t="s">
        <v>450</v>
      </c>
      <c r="C83" s="356" t="s">
        <v>1124</v>
      </c>
      <c r="D83" s="356"/>
      <c r="E83" s="356"/>
      <c r="F83" s="400"/>
    </row>
    <row r="84" spans="1:6">
      <c r="A84" s="373"/>
      <c r="B84" s="106" t="s">
        <v>617</v>
      </c>
      <c r="C84" s="356"/>
      <c r="D84" s="356"/>
      <c r="E84" s="356" t="s">
        <v>1124</v>
      </c>
      <c r="F84" s="400"/>
    </row>
    <row r="85" spans="1:6">
      <c r="A85" s="373"/>
      <c r="B85" s="106" t="s">
        <v>451</v>
      </c>
      <c r="C85" s="356" t="s">
        <v>1124</v>
      </c>
      <c r="D85" s="356"/>
      <c r="E85" s="356"/>
      <c r="F85" s="400"/>
    </row>
    <row r="86" spans="1:6">
      <c r="A86" s="373"/>
      <c r="B86" s="106" t="s">
        <v>616</v>
      </c>
      <c r="C86" s="356" t="s">
        <v>1124</v>
      </c>
      <c r="D86" s="356"/>
      <c r="E86" s="356"/>
      <c r="F86" s="400"/>
    </row>
    <row r="87" spans="1:6" ht="14">
      <c r="A87" s="373"/>
      <c r="B87" s="201" t="s">
        <v>618</v>
      </c>
      <c r="C87" s="357"/>
      <c r="D87" s="357"/>
      <c r="E87" s="357"/>
      <c r="F87" s="199"/>
    </row>
    <row r="88" spans="1:6">
      <c r="A88" s="373"/>
      <c r="B88" s="106" t="s">
        <v>619</v>
      </c>
      <c r="C88" s="356"/>
      <c r="D88" s="356"/>
      <c r="E88" s="356" t="s">
        <v>1124</v>
      </c>
      <c r="F88" s="400"/>
    </row>
    <row r="89" spans="1:6">
      <c r="A89" s="373"/>
      <c r="B89" s="106" t="s">
        <v>620</v>
      </c>
      <c r="C89" s="400" t="s">
        <v>1124</v>
      </c>
      <c r="D89" s="356"/>
      <c r="E89" s="356"/>
      <c r="F89" s="400"/>
    </row>
    <row r="90" spans="1:6">
      <c r="A90" s="373"/>
      <c r="B90" s="106" t="s">
        <v>621</v>
      </c>
      <c r="C90" s="400" t="s">
        <v>1124</v>
      </c>
      <c r="D90" s="356"/>
      <c r="E90" s="356"/>
      <c r="F90" s="400"/>
    </row>
    <row r="91" spans="1:6">
      <c r="A91" s="373"/>
      <c r="B91" s="106" t="s">
        <v>622</v>
      </c>
      <c r="C91" s="400" t="s">
        <v>1124</v>
      </c>
      <c r="D91" s="356"/>
      <c r="E91" s="356"/>
      <c r="F91" s="400"/>
    </row>
    <row r="92" spans="1:6">
      <c r="A92" s="373"/>
      <c r="B92" s="106" t="s">
        <v>452</v>
      </c>
      <c r="C92" s="356"/>
      <c r="D92" s="356"/>
      <c r="E92" s="356" t="s">
        <v>1124</v>
      </c>
      <c r="F92" s="400"/>
    </row>
    <row r="93" spans="1:6">
      <c r="A93" s="373"/>
      <c r="B93" s="106" t="s">
        <v>623</v>
      </c>
      <c r="C93" s="356"/>
      <c r="D93" s="356"/>
      <c r="E93" s="356" t="s">
        <v>1124</v>
      </c>
      <c r="F93" s="400"/>
    </row>
    <row r="94" spans="1:6">
      <c r="A94" s="373"/>
      <c r="B94" s="106" t="s">
        <v>624</v>
      </c>
      <c r="C94" s="356"/>
      <c r="D94" s="356"/>
      <c r="E94" s="356" t="s">
        <v>1124</v>
      </c>
      <c r="F94" s="400"/>
    </row>
    <row r="95" spans="1:6">
      <c r="A95" s="373"/>
      <c r="B95" s="106" t="s">
        <v>625</v>
      </c>
      <c r="C95" s="356"/>
      <c r="D95" s="356"/>
      <c r="E95" s="356" t="s">
        <v>1124</v>
      </c>
      <c r="F95" s="400"/>
    </row>
    <row r="96" spans="1:6" ht="13.5" customHeight="1">
      <c r="A96" s="373"/>
      <c r="B96" s="105" t="s">
        <v>626</v>
      </c>
      <c r="C96" s="356"/>
      <c r="D96" s="356"/>
      <c r="E96" s="356" t="s">
        <v>1124</v>
      </c>
      <c r="F96" s="400"/>
    </row>
    <row r="97" spans="1:8">
      <c r="A97" s="373"/>
      <c r="B97" s="106" t="s">
        <v>453</v>
      </c>
      <c r="C97" s="356"/>
      <c r="D97" s="356"/>
      <c r="E97" s="356" t="s">
        <v>1124</v>
      </c>
      <c r="F97" s="400"/>
    </row>
    <row r="98" spans="1:8">
      <c r="A98" s="373"/>
      <c r="B98" s="106" t="s">
        <v>628</v>
      </c>
      <c r="C98" s="356"/>
      <c r="D98" s="356" t="s">
        <v>1124</v>
      </c>
      <c r="E98" s="356"/>
      <c r="F98" s="400"/>
    </row>
    <row r="99" spans="1:8">
      <c r="A99" s="373"/>
      <c r="B99" s="106" t="s">
        <v>629</v>
      </c>
      <c r="C99" s="356"/>
      <c r="D99" s="356" t="s">
        <v>1124</v>
      </c>
      <c r="E99" s="356"/>
      <c r="F99" s="400"/>
    </row>
    <row r="100" spans="1:8">
      <c r="A100" s="373"/>
      <c r="B100" s="106" t="s">
        <v>454</v>
      </c>
      <c r="C100" s="356"/>
      <c r="D100" s="356"/>
      <c r="E100" s="356" t="s">
        <v>1124</v>
      </c>
      <c r="F100" s="400"/>
    </row>
    <row r="101" spans="1:8"/>
    <row r="102" spans="1:8" ht="16">
      <c r="B102" s="89" t="s">
        <v>716</v>
      </c>
    </row>
    <row r="103" spans="1:8">
      <c r="A103" s="373"/>
      <c r="B103" s="378" t="s">
        <v>444</v>
      </c>
      <c r="C103" s="196"/>
      <c r="D103" s="196"/>
      <c r="E103" s="196"/>
      <c r="F103" s="196"/>
      <c r="G103" s="196"/>
      <c r="H103" s="375"/>
    </row>
    <row r="104" spans="1:8">
      <c r="A104" s="373"/>
      <c r="B104" s="523"/>
      <c r="C104" s="524"/>
      <c r="D104" s="525"/>
      <c r="E104" s="118" t="s">
        <v>354</v>
      </c>
      <c r="F104" s="118" t="s">
        <v>355</v>
      </c>
      <c r="G104" s="196"/>
      <c r="H104" s="375"/>
    </row>
    <row r="105" spans="1:8" ht="39.75" customHeight="1">
      <c r="A105" s="373"/>
      <c r="B105" s="526" t="s">
        <v>907</v>
      </c>
      <c r="C105" s="445"/>
      <c r="D105" s="493"/>
      <c r="E105" s="401" t="s">
        <v>1124</v>
      </c>
      <c r="F105" s="198"/>
      <c r="G105" s="196"/>
      <c r="H105" s="196"/>
    </row>
    <row r="106" spans="1:8" ht="16.5" customHeight="1">
      <c r="A106" s="373"/>
      <c r="B106" s="387"/>
      <c r="C106" s="364"/>
      <c r="D106" s="364"/>
      <c r="E106" s="181"/>
      <c r="F106" s="197"/>
      <c r="G106" s="196"/>
      <c r="H106" s="196"/>
    </row>
    <row r="107" spans="1:8" ht="26.25" customHeight="1">
      <c r="A107" s="373" t="s">
        <v>445</v>
      </c>
      <c r="B107" s="527" t="s">
        <v>1151</v>
      </c>
      <c r="C107" s="528"/>
      <c r="D107" s="528"/>
      <c r="E107" s="528"/>
      <c r="F107" s="529"/>
      <c r="G107" s="393"/>
      <c r="H107" s="393"/>
    </row>
    <row r="108" spans="1:8" ht="12.75" customHeight="1">
      <c r="A108" s="373"/>
      <c r="B108" s="530"/>
      <c r="C108" s="532" t="s">
        <v>585</v>
      </c>
      <c r="D108" s="533"/>
      <c r="E108" s="533"/>
      <c r="F108" s="534"/>
      <c r="G108" s="535"/>
      <c r="H108" s="393"/>
    </row>
    <row r="109" spans="1:8" ht="24" customHeight="1">
      <c r="A109" s="373"/>
      <c r="B109" s="531"/>
      <c r="C109" s="195" t="s">
        <v>320</v>
      </c>
      <c r="D109" s="195" t="s">
        <v>321</v>
      </c>
      <c r="E109" s="195" t="s">
        <v>596</v>
      </c>
      <c r="F109" s="194" t="s">
        <v>597</v>
      </c>
      <c r="G109" s="193" t="s">
        <v>586</v>
      </c>
      <c r="H109" s="393"/>
    </row>
    <row r="110" spans="1:8" ht="12.75" customHeight="1">
      <c r="A110" s="373"/>
      <c r="B110" s="191" t="s">
        <v>495</v>
      </c>
      <c r="C110" s="401"/>
      <c r="D110" s="401"/>
      <c r="E110" s="401"/>
      <c r="F110" s="401" t="s">
        <v>1124</v>
      </c>
      <c r="G110" s="190"/>
      <c r="H110" s="393"/>
    </row>
    <row r="111" spans="1:8" ht="12.75" customHeight="1">
      <c r="A111" s="373"/>
      <c r="B111" s="191" t="s">
        <v>717</v>
      </c>
      <c r="C111" s="401"/>
      <c r="D111" s="401"/>
      <c r="E111" s="401"/>
      <c r="F111" s="401"/>
      <c r="G111" s="190"/>
      <c r="H111" s="393"/>
    </row>
    <row r="112" spans="1:8" ht="12.75" customHeight="1">
      <c r="A112" s="373"/>
      <c r="B112" s="191" t="s">
        <v>718</v>
      </c>
      <c r="C112" s="401"/>
      <c r="D112" s="401"/>
      <c r="E112" s="401"/>
      <c r="F112" s="401"/>
      <c r="G112" s="190"/>
      <c r="H112" s="393"/>
    </row>
    <row r="113" spans="1:8" ht="28">
      <c r="A113" s="373"/>
      <c r="B113" s="192" t="s">
        <v>496</v>
      </c>
      <c r="C113" s="401"/>
      <c r="D113" s="401"/>
      <c r="E113" s="401"/>
      <c r="F113" s="401"/>
      <c r="G113" s="190"/>
      <c r="H113" s="393"/>
    </row>
    <row r="114" spans="1:8" ht="14">
      <c r="A114" s="373"/>
      <c r="B114" s="191" t="s">
        <v>491</v>
      </c>
      <c r="C114" s="401"/>
      <c r="D114" s="401"/>
      <c r="E114" s="401"/>
      <c r="F114" s="401" t="s">
        <v>1124</v>
      </c>
      <c r="G114" s="190"/>
      <c r="H114" s="393"/>
    </row>
    <row r="115" spans="1:8" ht="12.75" customHeight="1">
      <c r="A115" s="373"/>
      <c r="B115" s="180"/>
      <c r="C115" s="375"/>
      <c r="D115" s="375"/>
      <c r="E115" s="375"/>
      <c r="F115" s="375"/>
      <c r="G115" s="393"/>
      <c r="H115" s="393"/>
    </row>
    <row r="116" spans="1:8" ht="39" customHeight="1">
      <c r="A116" s="384" t="s">
        <v>353</v>
      </c>
      <c r="B116" s="536" t="s">
        <v>1152</v>
      </c>
      <c r="C116" s="536"/>
      <c r="D116" s="536"/>
      <c r="E116" s="536"/>
      <c r="F116" s="536"/>
      <c r="G116" s="536"/>
      <c r="H116" s="393"/>
    </row>
    <row r="117" spans="1:8" ht="12" customHeight="1">
      <c r="A117" s="384"/>
      <c r="B117" s="383"/>
      <c r="C117" s="383"/>
      <c r="D117" s="383"/>
      <c r="E117" s="383"/>
      <c r="F117" s="383"/>
      <c r="G117" s="383"/>
      <c r="H117" s="393"/>
    </row>
    <row r="118" spans="1:8" s="383" customFormat="1" ht="14.25" customHeight="1">
      <c r="A118" s="401"/>
      <c r="B118" s="498" t="s">
        <v>635</v>
      </c>
      <c r="C118" s="498"/>
      <c r="D118" s="498"/>
      <c r="E118" s="187"/>
      <c r="G118" s="188"/>
      <c r="H118" s="393"/>
    </row>
    <row r="119" spans="1:8" s="383" customFormat="1" ht="12.75" customHeight="1">
      <c r="A119" s="401"/>
      <c r="B119" s="498" t="s">
        <v>636</v>
      </c>
      <c r="C119" s="498"/>
      <c r="D119" s="498"/>
      <c r="E119" s="187"/>
      <c r="G119" s="188"/>
      <c r="H119" s="393"/>
    </row>
    <row r="120" spans="1:8" s="383" customFormat="1" ht="12.75" customHeight="1">
      <c r="A120" s="401"/>
      <c r="B120" s="498" t="s">
        <v>637</v>
      </c>
      <c r="C120" s="498"/>
      <c r="D120" s="498"/>
      <c r="E120" s="187"/>
      <c r="G120" s="188"/>
      <c r="H120" s="393"/>
    </row>
    <row r="121" spans="1:8" s="383" customFormat="1" ht="12.75" customHeight="1">
      <c r="A121" s="384"/>
      <c r="B121" s="387"/>
      <c r="C121" s="387"/>
      <c r="D121" s="387"/>
      <c r="G121" s="393"/>
      <c r="H121" s="393"/>
    </row>
    <row r="122" spans="1:8" s="383" customFormat="1" ht="12.75" customHeight="1">
      <c r="A122" s="384" t="s">
        <v>353</v>
      </c>
      <c r="B122" s="526" t="s">
        <v>1153</v>
      </c>
      <c r="C122" s="526"/>
      <c r="D122" s="526"/>
      <c r="E122" s="526"/>
      <c r="F122" s="526"/>
      <c r="G122" s="526"/>
      <c r="H122" s="393"/>
    </row>
    <row r="123" spans="1:8" s="383" customFormat="1" ht="12.75" customHeight="1">
      <c r="A123" s="384"/>
      <c r="B123" s="526"/>
      <c r="C123" s="526"/>
      <c r="D123" s="526"/>
      <c r="E123" s="526"/>
      <c r="F123" s="526"/>
      <c r="G123" s="526"/>
      <c r="H123" s="393"/>
    </row>
    <row r="124" spans="1:8" s="383" customFormat="1" ht="12.75" customHeight="1">
      <c r="A124" s="384"/>
      <c r="B124" s="526"/>
      <c r="C124" s="526"/>
      <c r="D124" s="526"/>
      <c r="E124" s="526"/>
      <c r="F124" s="526"/>
      <c r="G124" s="526"/>
      <c r="H124" s="393"/>
    </row>
    <row r="125" spans="1:8" s="383" customFormat="1" ht="12.75" customHeight="1">
      <c r="A125" s="384"/>
      <c r="B125" s="374"/>
      <c r="C125" s="374"/>
      <c r="D125" s="374"/>
      <c r="E125" s="374"/>
      <c r="F125" s="374"/>
      <c r="G125" s="374"/>
      <c r="H125" s="393"/>
    </row>
    <row r="126" spans="1:8" s="383" customFormat="1" ht="12.75" customHeight="1">
      <c r="A126" s="401"/>
      <c r="B126" s="516" t="s">
        <v>638</v>
      </c>
      <c r="C126" s="516"/>
      <c r="D126" s="516"/>
      <c r="E126" s="187"/>
      <c r="G126" s="393"/>
      <c r="H126" s="393"/>
    </row>
    <row r="127" spans="1:8" s="383" customFormat="1" ht="12.75" customHeight="1">
      <c r="A127" s="401"/>
      <c r="B127" s="516" t="s">
        <v>639</v>
      </c>
      <c r="C127" s="516"/>
      <c r="D127" s="516"/>
      <c r="E127" s="187"/>
      <c r="G127" s="393"/>
      <c r="H127" s="393"/>
    </row>
    <row r="128" spans="1:8" s="383" customFormat="1" ht="12.75" customHeight="1">
      <c r="A128" s="401"/>
      <c r="B128" s="516" t="s">
        <v>640</v>
      </c>
      <c r="C128" s="516"/>
      <c r="D128" s="516"/>
      <c r="E128" s="187"/>
      <c r="G128" s="393"/>
      <c r="H128" s="393"/>
    </row>
    <row r="129" spans="1:8" s="383" customFormat="1" ht="12.75" customHeight="1">
      <c r="A129" s="384"/>
      <c r="B129" s="387"/>
      <c r="C129" s="387"/>
      <c r="D129" s="387"/>
      <c r="G129" s="393"/>
      <c r="H129" s="393"/>
    </row>
    <row r="130" spans="1:8" s="383" customFormat="1" ht="12.75" customHeight="1">
      <c r="A130" s="384" t="s">
        <v>329</v>
      </c>
      <c r="B130" s="526" t="s">
        <v>719</v>
      </c>
      <c r="C130" s="526"/>
      <c r="D130" s="526"/>
      <c r="E130" s="526"/>
      <c r="F130" s="526"/>
      <c r="G130" s="526"/>
      <c r="H130" s="393"/>
    </row>
    <row r="131" spans="1:8" s="383" customFormat="1" ht="12.75" customHeight="1">
      <c r="A131" s="384"/>
      <c r="B131" s="387"/>
      <c r="C131" s="387"/>
      <c r="D131" s="387"/>
      <c r="E131" s="387"/>
      <c r="F131" s="387"/>
      <c r="G131" s="387"/>
      <c r="H131" s="393"/>
    </row>
    <row r="132" spans="1:8" s="383" customFormat="1" ht="12.75" customHeight="1">
      <c r="A132" s="384"/>
      <c r="B132" s="387"/>
      <c r="C132" s="186" t="s">
        <v>70</v>
      </c>
      <c r="D132" s="186" t="s">
        <v>71</v>
      </c>
      <c r="E132" s="185"/>
      <c r="F132" s="185"/>
      <c r="G132" s="387"/>
      <c r="H132" s="393"/>
    </row>
    <row r="133" spans="1:8" s="383" customFormat="1" ht="13.5" customHeight="1">
      <c r="A133" s="384"/>
      <c r="B133" s="391" t="s">
        <v>497</v>
      </c>
      <c r="C133" s="401"/>
      <c r="D133" s="401"/>
      <c r="E133" s="181"/>
      <c r="F133" s="181"/>
      <c r="G133" s="393"/>
      <c r="H133" s="393"/>
    </row>
    <row r="134" spans="1:8" s="383" customFormat="1" ht="12.75" customHeight="1">
      <c r="A134" s="384"/>
      <c r="B134" s="391" t="s">
        <v>498</v>
      </c>
      <c r="C134" s="401"/>
      <c r="D134" s="401"/>
      <c r="E134" s="181"/>
      <c r="F134" s="181"/>
      <c r="G134" s="393"/>
      <c r="H134" s="393"/>
    </row>
    <row r="135" spans="1:8" s="383" customFormat="1" ht="15.75" customHeight="1">
      <c r="A135" s="384"/>
      <c r="B135" s="391" t="s">
        <v>499</v>
      </c>
      <c r="C135" s="401"/>
      <c r="D135" s="401"/>
      <c r="E135" s="181"/>
      <c r="F135" s="181"/>
      <c r="G135" s="393"/>
      <c r="H135" s="393"/>
    </row>
    <row r="136" spans="1:8" s="383" customFormat="1" ht="12.75" customHeight="1">
      <c r="A136" s="384"/>
      <c r="B136" s="363" t="s">
        <v>500</v>
      </c>
      <c r="C136" s="401"/>
      <c r="D136" s="399"/>
      <c r="E136" s="181"/>
      <c r="F136" s="181"/>
      <c r="G136" s="393"/>
      <c r="H136" s="393"/>
    </row>
    <row r="137" spans="1:8" s="383" customFormat="1" ht="28.5" customHeight="1">
      <c r="A137" s="384"/>
      <c r="B137" s="375" t="s">
        <v>720</v>
      </c>
      <c r="C137" s="401"/>
      <c r="D137" s="401"/>
      <c r="E137" s="181"/>
      <c r="F137" s="181"/>
      <c r="G137" s="393"/>
      <c r="H137" s="393"/>
    </row>
    <row r="138" spans="1:8" s="383" customFormat="1" ht="15" customHeight="1">
      <c r="A138" s="384"/>
      <c r="B138" s="363" t="s">
        <v>501</v>
      </c>
      <c r="C138" s="401"/>
      <c r="D138" s="401"/>
      <c r="E138" s="181"/>
      <c r="F138" s="181"/>
      <c r="G138" s="393"/>
      <c r="H138" s="393"/>
    </row>
    <row r="139" spans="1:8" s="383" customFormat="1" ht="12.75" customHeight="1">
      <c r="A139" s="384"/>
      <c r="B139" s="363" t="s">
        <v>323</v>
      </c>
      <c r="C139" s="401" t="s">
        <v>1124</v>
      </c>
      <c r="D139" s="401" t="s">
        <v>1124</v>
      </c>
      <c r="E139" s="181"/>
      <c r="F139" s="181"/>
      <c r="G139" s="393"/>
      <c r="H139" s="393"/>
    </row>
    <row r="140" spans="1:8" s="383" customFormat="1" ht="12.75" customHeight="1">
      <c r="A140" s="373"/>
      <c r="B140" s="180"/>
      <c r="C140" s="375"/>
      <c r="D140" s="375"/>
      <c r="E140" s="375"/>
      <c r="F140" s="375"/>
      <c r="G140" s="393"/>
      <c r="H140" s="393"/>
    </row>
    <row r="141" spans="1:8">
      <c r="A141" s="373" t="s">
        <v>330</v>
      </c>
      <c r="B141" s="542" t="s">
        <v>908</v>
      </c>
      <c r="C141" s="449"/>
      <c r="D141" s="449"/>
      <c r="E141" s="449"/>
      <c r="F141" s="449"/>
      <c r="G141" s="393"/>
      <c r="H141" s="393"/>
    </row>
    <row r="142" spans="1:8">
      <c r="A142" s="373"/>
      <c r="B142" s="378"/>
      <c r="G142" s="393"/>
      <c r="H142" s="393"/>
    </row>
    <row r="143" spans="1:8">
      <c r="A143" s="400"/>
      <c r="B143" s="385" t="s">
        <v>354</v>
      </c>
      <c r="C143" s="372"/>
      <c r="D143" s="372"/>
      <c r="G143" s="393"/>
      <c r="H143" s="393"/>
    </row>
    <row r="144" spans="1:8">
      <c r="A144" s="400" t="s">
        <v>1124</v>
      </c>
      <c r="B144" s="179" t="s">
        <v>355</v>
      </c>
      <c r="C144" s="178"/>
      <c r="D144" s="178"/>
      <c r="E144" s="393"/>
      <c r="F144" s="393"/>
      <c r="G144" s="393"/>
      <c r="H144" s="393"/>
    </row>
    <row r="145" spans="1:8">
      <c r="C145" s="10"/>
      <c r="D145" s="386"/>
      <c r="F145" s="126"/>
      <c r="H145" s="393"/>
    </row>
    <row r="146" spans="1:8" ht="12.75" customHeight="1">
      <c r="A146" s="373" t="s">
        <v>490</v>
      </c>
      <c r="B146" s="543" t="s">
        <v>494</v>
      </c>
      <c r="C146" s="543"/>
      <c r="D146" s="543"/>
      <c r="E146" s="543"/>
      <c r="F146" s="402"/>
    </row>
    <row r="147" spans="1:8" ht="12" customHeight="1">
      <c r="A147" s="373"/>
      <c r="B147" s="445" t="s">
        <v>493</v>
      </c>
      <c r="C147" s="445"/>
      <c r="D147" s="445"/>
      <c r="E147" s="445"/>
      <c r="F147" s="402"/>
    </row>
    <row r="148" spans="1:8" ht="27" customHeight="1">
      <c r="A148" s="373"/>
      <c r="B148" s="364"/>
      <c r="C148" s="364"/>
      <c r="D148" s="364"/>
      <c r="E148" s="174"/>
      <c r="F148" s="126"/>
    </row>
    <row r="149" spans="1:8" ht="13.5" customHeight="1">
      <c r="A149" s="373" t="s">
        <v>492</v>
      </c>
      <c r="B149" s="445" t="s">
        <v>331</v>
      </c>
      <c r="C149" s="445"/>
      <c r="D149" s="546"/>
      <c r="E149" s="447"/>
      <c r="F149" s="547"/>
    </row>
    <row r="150" spans="1:8" ht="39.75" customHeight="1">
      <c r="A150" s="373"/>
      <c r="B150" s="445"/>
      <c r="C150" s="445"/>
      <c r="D150" s="548"/>
      <c r="E150" s="549"/>
      <c r="F150" s="550"/>
    </row>
    <row r="151" spans="1:8">
      <c r="A151" s="373"/>
      <c r="B151" s="374"/>
      <c r="C151" s="374"/>
      <c r="D151" s="374"/>
      <c r="E151" s="174"/>
      <c r="F151" s="126"/>
    </row>
    <row r="152" spans="1:8" ht="15.75" customHeight="1">
      <c r="A152" s="373" t="s">
        <v>502</v>
      </c>
      <c r="B152" s="551" t="s">
        <v>721</v>
      </c>
      <c r="C152" s="551"/>
      <c r="D152" s="551"/>
      <c r="E152" s="551"/>
      <c r="F152" s="551"/>
      <c r="G152" s="393"/>
    </row>
    <row r="153" spans="1:8" ht="12.75" customHeight="1">
      <c r="A153" s="175"/>
      <c r="B153" s="382" t="s">
        <v>6</v>
      </c>
      <c r="C153" s="388"/>
      <c r="D153" s="388"/>
      <c r="E153" s="177"/>
      <c r="F153" s="393"/>
    </row>
    <row r="154" spans="1:8">
      <c r="A154" s="175"/>
      <c r="B154" s="516" t="s">
        <v>443</v>
      </c>
      <c r="C154" s="540"/>
      <c r="D154" s="540"/>
      <c r="E154" s="372"/>
      <c r="F154" s="393"/>
    </row>
    <row r="155" spans="1:8" ht="14">
      <c r="A155" s="175"/>
      <c r="B155" s="382" t="s">
        <v>491</v>
      </c>
      <c r="C155" s="388"/>
      <c r="D155" s="388"/>
      <c r="E155" s="372"/>
    </row>
    <row r="156" spans="1:8" ht="14">
      <c r="A156" s="175" t="s">
        <v>1124</v>
      </c>
      <c r="B156" s="382" t="s">
        <v>7</v>
      </c>
      <c r="C156" s="388"/>
      <c r="D156" s="388"/>
      <c r="E156" s="372"/>
    </row>
    <row r="157" spans="1:8" ht="14">
      <c r="A157" s="175" t="s">
        <v>1124</v>
      </c>
      <c r="B157" s="367" t="s">
        <v>8</v>
      </c>
      <c r="C157" s="388"/>
      <c r="D157" s="388"/>
      <c r="E157" s="174"/>
      <c r="F157" s="126"/>
    </row>
    <row r="158" spans="1:8" ht="14">
      <c r="A158" s="175"/>
      <c r="B158" s="382" t="s">
        <v>9</v>
      </c>
      <c r="C158" s="386"/>
      <c r="D158" s="386"/>
      <c r="E158" s="372"/>
    </row>
    <row r="159" spans="1:8" ht="14">
      <c r="A159" s="175"/>
      <c r="B159" s="382" t="s">
        <v>10</v>
      </c>
      <c r="C159" s="453"/>
      <c r="D159" s="453"/>
      <c r="E159" s="453"/>
      <c r="F159" s="453"/>
    </row>
    <row r="160" spans="1:8">
      <c r="A160" s="373"/>
      <c r="B160" s="364"/>
      <c r="C160" s="364"/>
      <c r="D160" s="364"/>
      <c r="E160" s="174"/>
      <c r="F160" s="126"/>
    </row>
    <row r="161" spans="1:6">
      <c r="A161" s="373"/>
      <c r="B161" s="364"/>
      <c r="C161" s="364"/>
      <c r="D161" s="364"/>
      <c r="E161" s="174"/>
      <c r="F161" s="126"/>
    </row>
    <row r="162" spans="1:6">
      <c r="A162" s="373"/>
      <c r="B162" s="364"/>
      <c r="C162" s="364"/>
      <c r="D162" s="364"/>
      <c r="E162" s="174"/>
      <c r="F162" s="126"/>
    </row>
    <row r="163" spans="1:6">
      <c r="A163" s="373"/>
      <c r="B163" s="364"/>
      <c r="C163" s="364"/>
      <c r="D163" s="364"/>
      <c r="E163" s="174"/>
      <c r="F163" s="126"/>
    </row>
    <row r="164" spans="1:6">
      <c r="A164" s="373"/>
      <c r="B164" s="364"/>
      <c r="C164" s="364"/>
      <c r="D164" s="364"/>
      <c r="E164" s="174"/>
      <c r="F164" s="126"/>
    </row>
    <row r="165" spans="1:6">
      <c r="A165" s="373"/>
      <c r="B165" s="364"/>
      <c r="C165" s="364"/>
      <c r="D165" s="364"/>
      <c r="E165" s="174"/>
      <c r="F165" s="126"/>
    </row>
    <row r="166" spans="1:6">
      <c r="A166" s="373"/>
      <c r="B166" s="364"/>
      <c r="C166" s="364"/>
      <c r="D166" s="364"/>
      <c r="E166" s="174"/>
      <c r="F166" s="126"/>
    </row>
    <row r="167" spans="1:6">
      <c r="A167" s="373"/>
      <c r="B167" s="364"/>
      <c r="C167" s="364"/>
      <c r="D167" s="364"/>
      <c r="E167" s="174"/>
      <c r="F167" s="126"/>
    </row>
    <row r="168" spans="1:6">
      <c r="A168" s="373"/>
      <c r="B168" s="364"/>
      <c r="C168" s="364"/>
      <c r="D168" s="364"/>
      <c r="E168" s="174"/>
      <c r="F168" s="126"/>
    </row>
    <row r="169" spans="1:6">
      <c r="A169" s="373"/>
      <c r="B169" s="364"/>
      <c r="C169" s="364"/>
      <c r="D169" s="364"/>
      <c r="E169" s="174"/>
      <c r="F169" s="126"/>
    </row>
    <row r="170" spans="1:6">
      <c r="A170" s="373"/>
      <c r="B170" s="364"/>
      <c r="C170" s="364"/>
      <c r="D170" s="364"/>
      <c r="E170" s="174"/>
      <c r="F170" s="126"/>
    </row>
    <row r="171" spans="1:6">
      <c r="A171" s="373"/>
      <c r="B171" s="364"/>
      <c r="C171" s="364"/>
      <c r="D171" s="364"/>
      <c r="E171" s="174"/>
      <c r="F171" s="126"/>
    </row>
    <row r="172" spans="1:6">
      <c r="A172" s="373"/>
      <c r="B172" s="364"/>
      <c r="C172" s="364"/>
      <c r="D172" s="364"/>
      <c r="E172" s="174"/>
      <c r="F172" s="126"/>
    </row>
    <row r="173" spans="1:6">
      <c r="A173" s="373"/>
      <c r="B173" s="364"/>
      <c r="C173" s="364"/>
      <c r="D173" s="364"/>
      <c r="E173" s="174"/>
      <c r="F173" s="126"/>
    </row>
    <row r="174" spans="1:6">
      <c r="A174" s="373"/>
      <c r="B174" s="364"/>
      <c r="C174" s="364"/>
      <c r="D174" s="364"/>
      <c r="E174" s="174"/>
      <c r="F174" s="126"/>
    </row>
    <row r="175" spans="1:6">
      <c r="A175" s="373"/>
      <c r="B175" s="364"/>
      <c r="C175" s="364"/>
      <c r="D175" s="364"/>
      <c r="E175" s="174"/>
      <c r="F175" s="126"/>
    </row>
    <row r="176" spans="1:6">
      <c r="A176" s="373"/>
      <c r="B176" s="364"/>
      <c r="C176" s="364"/>
      <c r="D176" s="364"/>
      <c r="E176" s="174"/>
      <c r="F176" s="126"/>
    </row>
    <row r="177" spans="1:8">
      <c r="A177" s="373"/>
      <c r="C177" s="364"/>
      <c r="D177" s="364"/>
      <c r="E177" s="174"/>
      <c r="F177" s="126"/>
    </row>
    <row r="178" spans="1:8" ht="16">
      <c r="B178" s="89" t="s">
        <v>722</v>
      </c>
      <c r="C178" s="10"/>
      <c r="D178" s="386"/>
      <c r="F178" s="126"/>
    </row>
    <row r="179" spans="1:8" ht="39" customHeight="1">
      <c r="B179" s="526" t="s">
        <v>1158</v>
      </c>
      <c r="C179" s="445"/>
      <c r="D179" s="445"/>
      <c r="E179" s="445"/>
      <c r="F179" s="445"/>
    </row>
    <row r="180" spans="1:8" ht="15" customHeight="1">
      <c r="B180" s="89"/>
      <c r="C180" s="10"/>
      <c r="D180" s="386"/>
      <c r="F180" s="126"/>
    </row>
    <row r="181" spans="1:8" ht="31.5" customHeight="1">
      <c r="A181" s="373" t="s">
        <v>429</v>
      </c>
      <c r="B181" s="510" t="s">
        <v>1154</v>
      </c>
      <c r="C181" s="510"/>
      <c r="D181" s="510"/>
      <c r="E181" s="510"/>
      <c r="F181" s="510"/>
      <c r="H181" s="405"/>
    </row>
    <row r="182" spans="1:8" ht="27" customHeight="1">
      <c r="A182" s="373"/>
      <c r="B182" s="526" t="s">
        <v>736</v>
      </c>
      <c r="C182" s="544"/>
      <c r="D182" s="544"/>
      <c r="E182" s="544"/>
      <c r="F182" s="544"/>
      <c r="H182" s="406"/>
    </row>
    <row r="183" spans="1:8" ht="29.25" customHeight="1">
      <c r="A183" s="373"/>
      <c r="B183" s="544" t="s">
        <v>726</v>
      </c>
      <c r="C183" s="544"/>
      <c r="D183" s="544"/>
      <c r="E183" s="544"/>
      <c r="F183" s="544"/>
      <c r="H183" s="406"/>
    </row>
    <row r="184" spans="1:8" ht="13.5" customHeight="1">
      <c r="A184" s="373"/>
      <c r="B184" s="544" t="s">
        <v>724</v>
      </c>
      <c r="C184" s="544"/>
      <c r="D184" s="544"/>
      <c r="E184" s="544"/>
      <c r="F184" s="544"/>
      <c r="H184" s="406"/>
    </row>
    <row r="185" spans="1:8" ht="29.25" customHeight="1">
      <c r="A185" s="373"/>
      <c r="B185" s="544" t="s">
        <v>727</v>
      </c>
      <c r="C185" s="544"/>
      <c r="D185" s="544"/>
      <c r="E185" s="544"/>
      <c r="F185" s="544"/>
      <c r="H185" s="406"/>
    </row>
    <row r="186" spans="1:8" ht="27" customHeight="1">
      <c r="A186" s="373"/>
      <c r="B186" s="545" t="s">
        <v>728</v>
      </c>
      <c r="C186" s="545"/>
      <c r="D186" s="545"/>
      <c r="E186" s="545"/>
      <c r="F186" s="545"/>
      <c r="H186" s="406"/>
    </row>
    <row r="187" spans="1:8" ht="14.25" customHeight="1">
      <c r="A187" s="373"/>
      <c r="B187" s="545" t="s">
        <v>725</v>
      </c>
      <c r="C187" s="545"/>
      <c r="D187" s="545"/>
      <c r="E187" s="545"/>
      <c r="F187" s="545"/>
      <c r="H187" s="406"/>
    </row>
    <row r="188" spans="1:8" ht="13.5" customHeight="1">
      <c r="A188" s="373"/>
      <c r="B188" s="392"/>
      <c r="C188" s="364"/>
      <c r="D188" s="364"/>
      <c r="E188" s="364"/>
      <c r="F188" s="364"/>
      <c r="H188" s="406"/>
    </row>
    <row r="189" spans="1:8" ht="14">
      <c r="A189" s="373"/>
      <c r="B189" s="156"/>
      <c r="C189" s="173" t="s">
        <v>729</v>
      </c>
      <c r="D189" s="172" t="s">
        <v>42</v>
      </c>
      <c r="E189" s="383"/>
      <c r="F189" s="168"/>
    </row>
    <row r="190" spans="1:8">
      <c r="A190" s="373"/>
      <c r="B190" s="171" t="s">
        <v>730</v>
      </c>
      <c r="C190" s="170">
        <v>0.12</v>
      </c>
      <c r="D190" s="169">
        <v>58</v>
      </c>
      <c r="E190" s="364"/>
      <c r="F190" s="168"/>
    </row>
    <row r="191" spans="1:8">
      <c r="A191" s="373"/>
      <c r="B191" s="171" t="s">
        <v>731</v>
      </c>
      <c r="C191" s="170">
        <v>0.06</v>
      </c>
      <c r="D191" s="169">
        <v>28</v>
      </c>
      <c r="E191" s="364"/>
      <c r="F191" s="168"/>
    </row>
    <row r="192" spans="1:8">
      <c r="A192" s="373"/>
      <c r="B192" s="392"/>
      <c r="C192" s="364"/>
      <c r="D192" s="364"/>
      <c r="E192" s="364"/>
      <c r="F192" s="364"/>
    </row>
    <row r="193" spans="1:7" ht="12.75" customHeight="1">
      <c r="A193" s="373"/>
      <c r="B193" s="544" t="s">
        <v>732</v>
      </c>
      <c r="C193" s="544"/>
      <c r="D193" s="544"/>
      <c r="E193" s="544"/>
      <c r="F193" s="544"/>
      <c r="G193" s="544"/>
    </row>
    <row r="194" spans="1:7">
      <c r="A194" s="373"/>
      <c r="B194" s="544"/>
      <c r="C194" s="544"/>
      <c r="D194" s="544"/>
      <c r="E194" s="544"/>
      <c r="F194" s="544"/>
      <c r="G194" s="544"/>
    </row>
    <row r="195" spans="1:7">
      <c r="A195" s="373"/>
      <c r="B195" s="544"/>
      <c r="C195" s="544"/>
      <c r="D195" s="544"/>
      <c r="E195" s="544"/>
      <c r="F195" s="544"/>
      <c r="G195" s="544"/>
    </row>
    <row r="196" spans="1:7">
      <c r="A196" s="373"/>
      <c r="B196" s="392"/>
      <c r="C196" s="364"/>
      <c r="D196" s="364"/>
      <c r="E196" s="364"/>
      <c r="F196" s="364"/>
    </row>
    <row r="197" spans="1:7">
      <c r="A197" s="373"/>
      <c r="B197" s="376" t="s">
        <v>733</v>
      </c>
      <c r="C197" s="376" t="s">
        <v>184</v>
      </c>
      <c r="D197" s="376" t="s">
        <v>185</v>
      </c>
    </row>
    <row r="198" spans="1:7">
      <c r="A198" s="373"/>
      <c r="B198" s="377" t="s">
        <v>660</v>
      </c>
      <c r="C198" s="167"/>
      <c r="D198" s="167"/>
    </row>
    <row r="199" spans="1:7" ht="28">
      <c r="A199" s="373"/>
      <c r="B199" s="166" t="s">
        <v>645</v>
      </c>
      <c r="C199" s="400">
        <v>673</v>
      </c>
      <c r="D199" s="400">
        <v>740</v>
      </c>
      <c r="F199" s="364"/>
    </row>
    <row r="200" spans="1:7">
      <c r="A200" s="373"/>
      <c r="B200" s="377" t="s">
        <v>293</v>
      </c>
      <c r="C200" s="400">
        <v>623</v>
      </c>
      <c r="D200" s="400">
        <v>728</v>
      </c>
    </row>
    <row r="201" spans="1:7">
      <c r="A201" s="373"/>
      <c r="B201" s="377" t="s">
        <v>186</v>
      </c>
      <c r="C201" s="400">
        <v>28</v>
      </c>
      <c r="D201" s="400">
        <v>33</v>
      </c>
    </row>
    <row r="202" spans="1:7">
      <c r="A202" s="373"/>
      <c r="B202" s="377" t="s">
        <v>188</v>
      </c>
      <c r="C202" s="400"/>
      <c r="D202" s="400"/>
    </row>
    <row r="203" spans="1:7">
      <c r="A203" s="373"/>
      <c r="B203" s="377" t="s">
        <v>187</v>
      </c>
      <c r="C203" s="400"/>
      <c r="D203" s="400"/>
    </row>
    <row r="204" spans="1:7">
      <c r="A204" s="373"/>
      <c r="B204" s="377" t="s">
        <v>324</v>
      </c>
      <c r="C204" s="400"/>
      <c r="D204" s="400"/>
    </row>
    <row r="205" spans="1:7">
      <c r="C205" s="162"/>
      <c r="D205" s="162"/>
    </row>
    <row r="206" spans="1:7">
      <c r="B206" s="553" t="s">
        <v>222</v>
      </c>
      <c r="C206" s="507"/>
      <c r="D206" s="507"/>
      <c r="E206" s="507"/>
      <c r="F206" s="507"/>
      <c r="G206" s="507"/>
    </row>
    <row r="207" spans="1:7">
      <c r="C207" s="162"/>
      <c r="D207" s="162"/>
    </row>
    <row r="208" spans="1:7" ht="42">
      <c r="B208" s="163" t="s">
        <v>734</v>
      </c>
      <c r="C208" s="403" t="s">
        <v>645</v>
      </c>
      <c r="D208" s="163" t="s">
        <v>293</v>
      </c>
    </row>
    <row r="209" spans="1:6">
      <c r="B209" s="154" t="s">
        <v>189</v>
      </c>
      <c r="C209" s="152"/>
      <c r="D209" s="152"/>
    </row>
    <row r="210" spans="1:6">
      <c r="B210" s="154" t="s">
        <v>190</v>
      </c>
      <c r="C210" s="152"/>
      <c r="D210" s="152"/>
    </row>
    <row r="211" spans="1:6">
      <c r="B211" s="154" t="s">
        <v>294</v>
      </c>
      <c r="C211" s="152"/>
      <c r="D211" s="152"/>
    </row>
    <row r="212" spans="1:6">
      <c r="B212" s="154" t="s">
        <v>295</v>
      </c>
      <c r="C212" s="152"/>
      <c r="D212" s="152"/>
    </row>
    <row r="213" spans="1:6">
      <c r="B213" s="154" t="s">
        <v>296</v>
      </c>
      <c r="C213" s="152"/>
      <c r="D213" s="152"/>
    </row>
    <row r="214" spans="1:6">
      <c r="B214" s="154" t="s">
        <v>297</v>
      </c>
      <c r="C214" s="152"/>
      <c r="D214" s="152"/>
    </row>
    <row r="215" spans="1:6">
      <c r="B215" s="377" t="s">
        <v>475</v>
      </c>
      <c r="C215" s="152">
        <f>SUM(C209:C214)</f>
        <v>0</v>
      </c>
      <c r="D215" s="152">
        <f>SUM(D209:D214)</f>
        <v>0</v>
      </c>
    </row>
    <row r="216" spans="1:6">
      <c r="C216" s="162"/>
      <c r="D216" s="162"/>
    </row>
    <row r="217" spans="1:6">
      <c r="A217" s="373"/>
      <c r="B217" s="376" t="s">
        <v>734</v>
      </c>
      <c r="C217" s="161" t="s">
        <v>660</v>
      </c>
      <c r="D217" s="156"/>
      <c r="E217" s="156"/>
      <c r="F217" s="156"/>
    </row>
    <row r="218" spans="1:6">
      <c r="A218" s="373"/>
      <c r="B218" s="160" t="s">
        <v>661</v>
      </c>
      <c r="C218" s="159"/>
      <c r="D218" s="156"/>
      <c r="E218" s="156"/>
      <c r="F218" s="156"/>
    </row>
    <row r="219" spans="1:6">
      <c r="A219" s="373"/>
      <c r="B219" s="160" t="s">
        <v>662</v>
      </c>
      <c r="C219" s="159"/>
      <c r="D219" s="156"/>
      <c r="E219" s="156"/>
      <c r="F219" s="156"/>
    </row>
    <row r="220" spans="1:6">
      <c r="A220" s="373"/>
      <c r="B220" s="160" t="s">
        <v>663</v>
      </c>
      <c r="C220" s="159"/>
      <c r="D220" s="156"/>
      <c r="E220" s="156"/>
      <c r="F220" s="156"/>
    </row>
    <row r="221" spans="1:6">
      <c r="A221" s="373"/>
      <c r="B221" s="160" t="s">
        <v>664</v>
      </c>
      <c r="C221" s="159"/>
      <c r="D221" s="156"/>
      <c r="E221" s="156"/>
      <c r="F221" s="156"/>
    </row>
    <row r="222" spans="1:6">
      <c r="A222" s="373"/>
      <c r="B222" s="160" t="s">
        <v>665</v>
      </c>
      <c r="C222" s="159"/>
      <c r="D222" s="156"/>
      <c r="E222" s="156"/>
      <c r="F222" s="156"/>
    </row>
    <row r="223" spans="1:6">
      <c r="A223" s="373"/>
      <c r="B223" s="160" t="s">
        <v>666</v>
      </c>
      <c r="C223" s="159"/>
      <c r="D223" s="156"/>
      <c r="E223" s="156"/>
      <c r="F223" s="156"/>
    </row>
    <row r="224" spans="1:6">
      <c r="A224" s="373"/>
      <c r="B224" s="377" t="s">
        <v>475</v>
      </c>
      <c r="C224" s="158">
        <f>SUM(C218:C223)</f>
        <v>0</v>
      </c>
      <c r="D224" s="156"/>
      <c r="E224" s="156"/>
      <c r="F224" s="156"/>
    </row>
    <row r="225" spans="1:6">
      <c r="A225" s="373"/>
      <c r="C225" s="157"/>
      <c r="D225" s="156"/>
      <c r="E225" s="156"/>
      <c r="F225" s="156"/>
    </row>
    <row r="226" spans="1:6">
      <c r="A226" s="373"/>
      <c r="B226" s="376" t="s">
        <v>734</v>
      </c>
      <c r="C226" s="376" t="s">
        <v>186</v>
      </c>
      <c r="D226" s="376" t="s">
        <v>187</v>
      </c>
      <c r="E226" s="376" t="s">
        <v>188</v>
      </c>
    </row>
    <row r="227" spans="1:6">
      <c r="A227" s="373"/>
      <c r="B227" s="154" t="s">
        <v>298</v>
      </c>
      <c r="C227" s="12"/>
      <c r="D227" s="12"/>
      <c r="E227" s="12"/>
    </row>
    <row r="228" spans="1:6">
      <c r="A228" s="373"/>
      <c r="B228" s="154" t="s">
        <v>299</v>
      </c>
      <c r="C228" s="12"/>
      <c r="D228" s="12"/>
      <c r="E228" s="12"/>
    </row>
    <row r="229" spans="1:6">
      <c r="A229" s="373"/>
      <c r="B229" s="154" t="s">
        <v>300</v>
      </c>
      <c r="C229" s="12"/>
      <c r="D229" s="12"/>
      <c r="E229" s="12"/>
    </row>
    <row r="230" spans="1:6">
      <c r="A230" s="373"/>
      <c r="B230" s="155" t="s">
        <v>301</v>
      </c>
      <c r="C230" s="12"/>
      <c r="D230" s="12"/>
      <c r="E230" s="12"/>
    </row>
    <row r="231" spans="1:6">
      <c r="A231" s="373"/>
      <c r="B231" s="155" t="s">
        <v>302</v>
      </c>
      <c r="C231" s="12"/>
      <c r="D231" s="12"/>
      <c r="E231" s="12"/>
    </row>
    <row r="232" spans="1:6">
      <c r="A232" s="373"/>
      <c r="B232" s="154" t="s">
        <v>303</v>
      </c>
      <c r="C232" s="12"/>
      <c r="D232" s="12"/>
      <c r="E232" s="12"/>
    </row>
    <row r="233" spans="1:6">
      <c r="B233" s="377" t="s">
        <v>475</v>
      </c>
      <c r="C233" s="152">
        <f>SUM(C227:C232)</f>
        <v>0</v>
      </c>
      <c r="D233" s="152">
        <f>SUM(D227:D232)</f>
        <v>0</v>
      </c>
      <c r="E233" s="152">
        <f>SUM(E227:E232)</f>
        <v>0</v>
      </c>
    </row>
    <row r="234" spans="1:6" ht="46.5" customHeight="1">
      <c r="A234" s="373" t="s">
        <v>430</v>
      </c>
      <c r="B234" s="510" t="s">
        <v>735</v>
      </c>
      <c r="C234" s="445"/>
      <c r="D234" s="445"/>
      <c r="E234" s="445"/>
      <c r="F234" s="445"/>
    </row>
    <row r="235" spans="1:6" ht="14.25" customHeight="1">
      <c r="A235" s="373"/>
      <c r="B235" s="554" t="s">
        <v>733</v>
      </c>
      <c r="C235" s="554"/>
      <c r="D235" s="554"/>
      <c r="E235" s="396" t="s">
        <v>729</v>
      </c>
      <c r="F235" s="364"/>
    </row>
    <row r="236" spans="1:6">
      <c r="A236" s="373"/>
      <c r="B236" s="555" t="s">
        <v>304</v>
      </c>
      <c r="C236" s="555"/>
      <c r="D236" s="555"/>
      <c r="E236" s="412">
        <v>0.34</v>
      </c>
      <c r="F236" s="10"/>
    </row>
    <row r="237" spans="1:6">
      <c r="A237" s="373"/>
      <c r="B237" s="552" t="s">
        <v>305</v>
      </c>
      <c r="C237" s="552"/>
      <c r="D237" s="552"/>
      <c r="E237" s="412">
        <v>0.68</v>
      </c>
      <c r="F237" s="10"/>
    </row>
    <row r="238" spans="1:6">
      <c r="A238" s="373"/>
      <c r="B238" s="552" t="s">
        <v>306</v>
      </c>
      <c r="C238" s="552"/>
      <c r="D238" s="552"/>
      <c r="E238" s="412">
        <v>0.9</v>
      </c>
      <c r="F238" s="13" t="s">
        <v>356</v>
      </c>
    </row>
    <row r="239" spans="1:6">
      <c r="A239" s="373"/>
      <c r="B239" s="552" t="s">
        <v>205</v>
      </c>
      <c r="C239" s="552"/>
      <c r="D239" s="552"/>
      <c r="E239" s="412">
        <v>0.1</v>
      </c>
      <c r="F239" s="13" t="s">
        <v>357</v>
      </c>
    </row>
    <row r="240" spans="1:6">
      <c r="A240" s="373"/>
      <c r="B240" s="552" t="s">
        <v>206</v>
      </c>
      <c r="C240" s="552"/>
      <c r="D240" s="552"/>
      <c r="E240" s="412">
        <v>0</v>
      </c>
      <c r="F240" s="10"/>
    </row>
    <row r="241" spans="1:6" ht="26.25" customHeight="1">
      <c r="A241" s="373"/>
      <c r="B241" s="454" t="s">
        <v>484</v>
      </c>
      <c r="C241" s="455"/>
      <c r="D241" s="455"/>
      <c r="E241" s="413">
        <v>0.35</v>
      </c>
      <c r="F241" s="14"/>
    </row>
    <row r="242" spans="1:6" ht="25.5" customHeight="1">
      <c r="F242" s="126"/>
    </row>
    <row r="243" spans="1:6" ht="38.25" customHeight="1">
      <c r="A243" s="373" t="s">
        <v>431</v>
      </c>
      <c r="B243" s="544" t="s">
        <v>509</v>
      </c>
      <c r="C243" s="544"/>
      <c r="D243" s="544"/>
      <c r="E243" s="544"/>
      <c r="F243" s="544"/>
    </row>
    <row r="244" spans="1:6" ht="13.5" customHeight="1">
      <c r="A244" s="373"/>
      <c r="B244" s="387"/>
      <c r="C244" s="387"/>
      <c r="D244" s="387"/>
      <c r="E244" s="387"/>
      <c r="F244" s="387"/>
    </row>
    <row r="245" spans="1:6" ht="15" customHeight="1">
      <c r="A245" s="373"/>
      <c r="B245" s="559" t="s">
        <v>734</v>
      </c>
      <c r="C245" s="559"/>
      <c r="D245" s="394" t="s">
        <v>729</v>
      </c>
      <c r="E245" s="387"/>
      <c r="F245" s="387"/>
    </row>
    <row r="246" spans="1:6">
      <c r="A246" s="373"/>
      <c r="B246" s="509" t="s">
        <v>668</v>
      </c>
      <c r="C246" s="509"/>
      <c r="D246" s="152"/>
      <c r="F246" s="10"/>
    </row>
    <row r="247" spans="1:6">
      <c r="A247" s="373"/>
      <c r="B247" s="552" t="s">
        <v>667</v>
      </c>
      <c r="C247" s="552"/>
      <c r="D247" s="152"/>
      <c r="F247" s="10"/>
    </row>
    <row r="248" spans="1:6">
      <c r="A248" s="373"/>
      <c r="B248" s="552" t="s">
        <v>11</v>
      </c>
      <c r="C248" s="552"/>
      <c r="D248" s="152"/>
      <c r="F248" s="10"/>
    </row>
    <row r="249" spans="1:6">
      <c r="A249" s="373"/>
      <c r="B249" s="552" t="s">
        <v>12</v>
      </c>
      <c r="C249" s="552"/>
      <c r="D249" s="152"/>
      <c r="F249" s="10"/>
    </row>
    <row r="250" spans="1:6">
      <c r="A250" s="373"/>
      <c r="B250" s="552" t="s">
        <v>13</v>
      </c>
      <c r="C250" s="552"/>
      <c r="D250" s="152"/>
      <c r="F250" s="10"/>
    </row>
    <row r="251" spans="1:6">
      <c r="A251" s="373"/>
      <c r="B251" s="552" t="s">
        <v>14</v>
      </c>
      <c r="C251" s="552"/>
      <c r="D251" s="152"/>
      <c r="F251" s="10"/>
    </row>
    <row r="252" spans="1:6">
      <c r="A252" s="373"/>
      <c r="B252" s="552" t="s">
        <v>15</v>
      </c>
      <c r="C252" s="552"/>
      <c r="D252" s="152"/>
      <c r="F252" s="10"/>
    </row>
    <row r="253" spans="1:6">
      <c r="A253" s="373"/>
      <c r="B253" s="552" t="s">
        <v>207</v>
      </c>
      <c r="C253" s="552"/>
      <c r="D253" s="152"/>
      <c r="F253" s="10"/>
    </row>
    <row r="254" spans="1:6">
      <c r="A254" s="373"/>
      <c r="B254" s="552" t="s">
        <v>208</v>
      </c>
      <c r="C254" s="552"/>
      <c r="D254" s="152"/>
      <c r="F254" s="10"/>
    </row>
    <row r="255" spans="1:6">
      <c r="B255" s="556" t="s">
        <v>475</v>
      </c>
      <c r="C255" s="557"/>
      <c r="D255" s="151">
        <f>SUM(D246:D254)</f>
        <v>0</v>
      </c>
    </row>
    <row r="256" spans="1:6">
      <c r="B256" s="150"/>
      <c r="C256" s="150"/>
      <c r="D256" s="149"/>
    </row>
    <row r="257" spans="1:8" ht="31.5" customHeight="1">
      <c r="A257" s="373" t="s">
        <v>432</v>
      </c>
      <c r="B257" s="493" t="s">
        <v>510</v>
      </c>
      <c r="C257" s="558"/>
      <c r="D257" s="558"/>
      <c r="E257" s="148">
        <f>SUM(E250:E256)</f>
        <v>0</v>
      </c>
      <c r="F257" s="147"/>
    </row>
    <row r="258" spans="1:8" ht="27" customHeight="1">
      <c r="A258" s="373"/>
      <c r="B258" s="561" t="s">
        <v>543</v>
      </c>
      <c r="C258" s="558"/>
      <c r="D258" s="558"/>
      <c r="E258" s="146">
        <f>SUM(E251:E257)</f>
        <v>0</v>
      </c>
      <c r="F258" s="10"/>
    </row>
    <row r="259" spans="1:8" ht="24.75" customHeight="1"/>
    <row r="260" spans="1:8" ht="16">
      <c r="B260" s="89" t="s">
        <v>737</v>
      </c>
    </row>
    <row r="261" spans="1:8" ht="15" customHeight="1">
      <c r="B261" s="89"/>
    </row>
    <row r="262" spans="1:8">
      <c r="A262" s="373" t="s">
        <v>433</v>
      </c>
      <c r="B262" s="64" t="s">
        <v>209</v>
      </c>
    </row>
    <row r="263" spans="1:8">
      <c r="A263" s="373"/>
      <c r="B263" s="562" t="s">
        <v>1155</v>
      </c>
      <c r="C263" s="562"/>
      <c r="D263" s="562"/>
      <c r="E263" s="562"/>
      <c r="F263" s="562"/>
    </row>
    <row r="264" spans="1:8">
      <c r="A264" s="373"/>
      <c r="B264" s="64"/>
    </row>
    <row r="265" spans="1:8">
      <c r="A265" s="373"/>
      <c r="B265" s="64"/>
      <c r="D265" s="126" t="s">
        <v>354</v>
      </c>
      <c r="E265" s="126" t="s">
        <v>355</v>
      </c>
    </row>
    <row r="266" spans="1:8">
      <c r="A266" s="373"/>
      <c r="B266" s="563" t="s">
        <v>210</v>
      </c>
      <c r="C266" s="563"/>
      <c r="D266" s="141" t="s">
        <v>1124</v>
      </c>
      <c r="E266" s="141"/>
      <c r="F266" s="390"/>
      <c r="G266" s="393"/>
    </row>
    <row r="267" spans="1:8">
      <c r="A267" s="373"/>
      <c r="B267" s="397"/>
      <c r="C267" s="397"/>
      <c r="D267" s="397"/>
      <c r="E267" s="397"/>
      <c r="F267" s="397"/>
      <c r="G267" s="393"/>
    </row>
    <row r="268" spans="1:8">
      <c r="A268" s="373"/>
      <c r="B268" s="564" t="s">
        <v>738</v>
      </c>
      <c r="C268" s="564"/>
      <c r="D268" s="402"/>
      <c r="E268" s="145"/>
      <c r="G268" s="393"/>
    </row>
    <row r="269" spans="1:8">
      <c r="A269" s="373"/>
      <c r="B269" s="390"/>
      <c r="C269" s="372"/>
      <c r="D269" s="372"/>
      <c r="G269" s="393"/>
    </row>
    <row r="270" spans="1:8">
      <c r="A270" s="373"/>
      <c r="B270" s="390"/>
      <c r="C270" s="372"/>
      <c r="D270" s="126" t="s">
        <v>354</v>
      </c>
      <c r="E270" s="126" t="s">
        <v>355</v>
      </c>
      <c r="G270" s="393"/>
    </row>
    <row r="271" spans="1:8" ht="14.25" customHeight="1">
      <c r="A271" s="373"/>
      <c r="B271" s="445" t="s">
        <v>211</v>
      </c>
      <c r="C271" s="445"/>
      <c r="D271" s="141" t="s">
        <v>1124</v>
      </c>
      <c r="E271" s="141"/>
      <c r="F271" s="383"/>
      <c r="H271" s="393"/>
    </row>
    <row r="272" spans="1:8">
      <c r="A272" s="373"/>
      <c r="B272" s="364"/>
      <c r="C272" s="372"/>
      <c r="D272" s="372"/>
      <c r="F272" s="126"/>
    </row>
    <row r="273" spans="1:8" ht="27" customHeight="1">
      <c r="A273" s="373"/>
      <c r="B273" s="510" t="s">
        <v>16</v>
      </c>
      <c r="C273" s="510"/>
      <c r="D273" s="510"/>
      <c r="E273" s="510"/>
      <c r="F273" s="510"/>
    </row>
    <row r="274" spans="1:8" ht="12.75" customHeight="1">
      <c r="A274" s="373"/>
      <c r="B274" s="379"/>
      <c r="C274" s="379"/>
      <c r="D274" s="379"/>
      <c r="E274" s="379"/>
      <c r="F274" s="379"/>
    </row>
    <row r="275" spans="1:8" ht="12.75" customHeight="1">
      <c r="A275" s="400" t="s">
        <v>1124</v>
      </c>
      <c r="B275" s="367" t="s">
        <v>739</v>
      </c>
      <c r="C275" s="142"/>
      <c r="D275" s="372"/>
      <c r="F275" s="126"/>
    </row>
    <row r="276" spans="1:8" ht="14">
      <c r="A276" s="400"/>
      <c r="B276" s="367" t="s">
        <v>740</v>
      </c>
      <c r="C276" s="142"/>
      <c r="D276" s="372"/>
      <c r="F276" s="126"/>
    </row>
    <row r="277" spans="1:8" ht="14">
      <c r="A277" s="400"/>
      <c r="B277" s="367" t="s">
        <v>741</v>
      </c>
      <c r="C277" s="142"/>
      <c r="D277" s="372"/>
      <c r="F277" s="126"/>
    </row>
    <row r="278" spans="1:8">
      <c r="A278" s="373"/>
      <c r="B278" s="390"/>
      <c r="C278" s="372"/>
      <c r="D278" s="126" t="s">
        <v>354</v>
      </c>
      <c r="E278" s="126" t="s">
        <v>355</v>
      </c>
      <c r="F278" s="126"/>
    </row>
    <row r="279" spans="1:8" ht="27" customHeight="1">
      <c r="A279" s="373"/>
      <c r="B279" s="510" t="s">
        <v>17</v>
      </c>
      <c r="C279" s="560"/>
      <c r="D279" s="141" t="s">
        <v>1124</v>
      </c>
      <c r="E279" s="141"/>
      <c r="F279" s="126"/>
    </row>
    <row r="280" spans="1:8">
      <c r="B280" s="364"/>
      <c r="C280" s="372"/>
      <c r="D280" s="372"/>
      <c r="F280" s="126"/>
    </row>
    <row r="281" spans="1:8">
      <c r="A281" s="373" t="s">
        <v>434</v>
      </c>
      <c r="B281" s="64" t="s">
        <v>212</v>
      </c>
    </row>
    <row r="282" spans="1:8">
      <c r="A282" s="373"/>
      <c r="B282" s="390"/>
      <c r="C282" s="372"/>
      <c r="D282" s="126" t="s">
        <v>354</v>
      </c>
      <c r="E282" s="126" t="s">
        <v>355</v>
      </c>
      <c r="G282" s="393"/>
    </row>
    <row r="283" spans="1:8" ht="25.5" customHeight="1">
      <c r="A283" s="373"/>
      <c r="B283" s="445" t="s">
        <v>213</v>
      </c>
      <c r="C283" s="493"/>
      <c r="D283" s="141" t="s">
        <v>1124</v>
      </c>
      <c r="E283" s="141"/>
      <c r="F283" s="126"/>
      <c r="H283" s="393"/>
    </row>
    <row r="284" spans="1:8">
      <c r="A284" s="373"/>
      <c r="B284" s="390"/>
      <c r="C284" s="119"/>
    </row>
    <row r="285" spans="1:8">
      <c r="A285" s="373"/>
      <c r="B285" s="140"/>
      <c r="C285" s="139" t="s">
        <v>742</v>
      </c>
    </row>
    <row r="286" spans="1:8">
      <c r="A286" s="373"/>
      <c r="B286" s="138" t="s">
        <v>743</v>
      </c>
      <c r="C286" s="137">
        <v>44197</v>
      </c>
    </row>
    <row r="287" spans="1:8">
      <c r="A287" s="373"/>
      <c r="B287" s="138" t="s">
        <v>348</v>
      </c>
      <c r="C287" s="137"/>
    </row>
    <row r="288" spans="1:8">
      <c r="A288" s="373"/>
      <c r="B288" s="390"/>
      <c r="C288" s="119"/>
    </row>
    <row r="289" spans="1:8">
      <c r="B289" s="390"/>
    </row>
    <row r="290" spans="1:8">
      <c r="A290" s="373"/>
      <c r="B290" s="517"/>
      <c r="C290" s="449"/>
      <c r="D290" s="449"/>
      <c r="E290" s="118" t="s">
        <v>354</v>
      </c>
      <c r="F290" s="118" t="s">
        <v>355</v>
      </c>
      <c r="G290" s="393"/>
    </row>
    <row r="291" spans="1:8" ht="27" customHeight="1">
      <c r="A291" s="373" t="s">
        <v>435</v>
      </c>
      <c r="B291" s="510" t="s">
        <v>18</v>
      </c>
      <c r="C291" s="510"/>
      <c r="D291" s="510"/>
      <c r="E291" s="400"/>
      <c r="F291" s="400" t="s">
        <v>1124</v>
      </c>
      <c r="H291" s="393"/>
    </row>
    <row r="292" spans="1:8" ht="14.25" customHeight="1"/>
    <row r="293" spans="1:8">
      <c r="A293" s="373" t="s">
        <v>436</v>
      </c>
      <c r="B293" s="378" t="s">
        <v>544</v>
      </c>
    </row>
    <row r="294" spans="1:8">
      <c r="A294" s="373"/>
      <c r="B294" s="378"/>
    </row>
    <row r="295" spans="1:8" ht="12.75" customHeight="1">
      <c r="A295" s="400"/>
      <c r="B295" s="367" t="s">
        <v>545</v>
      </c>
      <c r="C295" s="402"/>
    </row>
    <row r="296" spans="1:8">
      <c r="A296" s="400" t="s">
        <v>1124</v>
      </c>
      <c r="B296" s="385" t="s">
        <v>546</v>
      </c>
      <c r="C296" s="134">
        <v>44287</v>
      </c>
    </row>
    <row r="297" spans="1:8">
      <c r="A297" s="400"/>
      <c r="B297" s="385" t="s">
        <v>547</v>
      </c>
      <c r="C297" s="132"/>
    </row>
    <row r="298" spans="1:8"/>
    <row r="299" spans="1:8">
      <c r="A299" s="373" t="s">
        <v>437</v>
      </c>
      <c r="B299" s="64" t="s">
        <v>485</v>
      </c>
    </row>
    <row r="300" spans="1:8">
      <c r="A300" s="373"/>
      <c r="B300" s="387"/>
      <c r="C300" s="119"/>
    </row>
    <row r="301" spans="1:8" ht="12.75" customHeight="1">
      <c r="A301" s="400" t="s">
        <v>1124</v>
      </c>
      <c r="B301" s="367" t="s">
        <v>744</v>
      </c>
      <c r="C301" s="294">
        <v>44317</v>
      </c>
    </row>
    <row r="302" spans="1:8">
      <c r="A302" s="400"/>
      <c r="B302" s="385" t="s">
        <v>745</v>
      </c>
      <c r="C302" s="134"/>
    </row>
    <row r="303" spans="1:8">
      <c r="A303" s="400"/>
      <c r="B303" s="385" t="s">
        <v>746</v>
      </c>
      <c r="C303" s="132"/>
      <c r="D303" s="386" t="s">
        <v>747</v>
      </c>
    </row>
    <row r="304" spans="1:8">
      <c r="A304" s="400"/>
      <c r="B304" s="385" t="s">
        <v>199</v>
      </c>
      <c r="C304" s="132"/>
    </row>
    <row r="305" spans="1:6">
      <c r="A305" s="373"/>
      <c r="B305" s="542"/>
      <c r="C305" s="449"/>
      <c r="D305" s="119"/>
    </row>
    <row r="306" spans="1:6">
      <c r="A306" s="373"/>
      <c r="B306" s="397" t="s">
        <v>748</v>
      </c>
      <c r="C306" s="402"/>
      <c r="D306" s="131"/>
    </row>
    <row r="307" spans="1:6">
      <c r="A307" s="373"/>
      <c r="B307" s="390" t="s">
        <v>749</v>
      </c>
      <c r="C307" s="402"/>
    </row>
    <row r="308" spans="1:6">
      <c r="A308" s="373"/>
      <c r="B308" s="390"/>
    </row>
    <row r="309" spans="1:6">
      <c r="A309" s="373"/>
      <c r="B309" s="397" t="s">
        <v>19</v>
      </c>
      <c r="C309" s="128"/>
    </row>
    <row r="310" spans="1:6">
      <c r="A310" s="373"/>
      <c r="B310" s="397"/>
      <c r="C310" s="128"/>
    </row>
    <row r="311" spans="1:6">
      <c r="A311" s="400"/>
      <c r="B311" s="385" t="s">
        <v>750</v>
      </c>
      <c r="C311" s="128"/>
    </row>
    <row r="312" spans="1:6">
      <c r="A312" s="400"/>
      <c r="B312" s="385" t="s">
        <v>751</v>
      </c>
      <c r="C312" s="128"/>
    </row>
    <row r="313" spans="1:6">
      <c r="A313" s="400"/>
      <c r="B313" s="385" t="s">
        <v>355</v>
      </c>
      <c r="C313" s="128"/>
    </row>
    <row r="314" spans="1:6"/>
    <row r="315" spans="1:6">
      <c r="A315" s="373" t="s">
        <v>438</v>
      </c>
      <c r="B315" s="64" t="s">
        <v>214</v>
      </c>
    </row>
    <row r="316" spans="1:6">
      <c r="A316" s="373"/>
      <c r="B316" s="517"/>
      <c r="C316" s="449"/>
      <c r="D316" s="449"/>
      <c r="E316" s="118" t="s">
        <v>354</v>
      </c>
      <c r="F316" s="118" t="s">
        <v>355</v>
      </c>
    </row>
    <row r="317" spans="1:6" ht="26.25" customHeight="1">
      <c r="A317" s="373"/>
      <c r="B317" s="445" t="s">
        <v>215</v>
      </c>
      <c r="C317" s="445"/>
      <c r="D317" s="493"/>
      <c r="E317" s="400" t="s">
        <v>1124</v>
      </c>
      <c r="F317" s="400"/>
    </row>
    <row r="318" spans="1:6">
      <c r="A318" s="373"/>
      <c r="B318" s="568" t="s">
        <v>216</v>
      </c>
      <c r="C318" s="568"/>
      <c r="D318" s="402" t="s">
        <v>1156</v>
      </c>
      <c r="F318" s="126"/>
    </row>
    <row r="319" spans="1:6"/>
    <row r="320" spans="1:6">
      <c r="A320" s="373" t="s">
        <v>439</v>
      </c>
      <c r="B320" s="64" t="s">
        <v>217</v>
      </c>
    </row>
    <row r="321" spans="1:6">
      <c r="A321" s="373"/>
      <c r="B321" s="517"/>
      <c r="C321" s="449"/>
      <c r="D321" s="449"/>
      <c r="E321" s="372" t="s">
        <v>354</v>
      </c>
      <c r="F321" s="372" t="s">
        <v>355</v>
      </c>
    </row>
    <row r="322" spans="1:6" ht="38.25" customHeight="1">
      <c r="A322" s="373"/>
      <c r="B322" s="445" t="s">
        <v>575</v>
      </c>
      <c r="C322" s="445"/>
      <c r="D322" s="493"/>
      <c r="E322" s="400"/>
      <c r="F322" s="400" t="s">
        <v>1124</v>
      </c>
    </row>
    <row r="323" spans="1:6" ht="17.25" customHeight="1"/>
    <row r="324" spans="1:6">
      <c r="A324" s="373" t="s">
        <v>440</v>
      </c>
      <c r="B324" s="395" t="s">
        <v>752</v>
      </c>
      <c r="C324" s="397"/>
      <c r="D324" s="381"/>
      <c r="E324" s="381"/>
      <c r="F324" s="381"/>
    </row>
    <row r="325" spans="1:6"/>
    <row r="326" spans="1:6" ht="16">
      <c r="B326" s="89" t="s">
        <v>753</v>
      </c>
    </row>
    <row r="327" spans="1:6" ht="16">
      <c r="B327" s="89"/>
    </row>
    <row r="328" spans="1:6">
      <c r="A328" s="373" t="s">
        <v>441</v>
      </c>
      <c r="B328" s="64" t="s">
        <v>358</v>
      </c>
    </row>
    <row r="329" spans="1:6">
      <c r="A329" s="373"/>
      <c r="B329" s="517"/>
      <c r="C329" s="449"/>
      <c r="D329" s="449"/>
      <c r="E329" s="118" t="s">
        <v>354</v>
      </c>
      <c r="F329" s="118" t="s">
        <v>355</v>
      </c>
    </row>
    <row r="330" spans="1:6" ht="65.25" customHeight="1">
      <c r="A330" s="373"/>
      <c r="B330" s="445" t="s">
        <v>359</v>
      </c>
      <c r="C330" s="445"/>
      <c r="D330" s="493"/>
      <c r="E330" s="400" t="s">
        <v>1124</v>
      </c>
      <c r="F330" s="400"/>
    </row>
    <row r="331" spans="1:6">
      <c r="A331" s="373"/>
      <c r="B331" s="445" t="s">
        <v>360</v>
      </c>
      <c r="C331" s="445"/>
      <c r="D331" s="445"/>
      <c r="E331" s="372"/>
      <c r="F331" s="372"/>
    </row>
    <row r="332" spans="1:6">
      <c r="A332" s="373"/>
      <c r="B332" s="565" t="s">
        <v>361</v>
      </c>
      <c r="C332" s="566"/>
      <c r="D332" s="567"/>
      <c r="E332" s="120">
        <v>44501</v>
      </c>
      <c r="F332" s="372"/>
    </row>
    <row r="333" spans="1:6">
      <c r="A333" s="373"/>
      <c r="B333" s="565" t="s">
        <v>362</v>
      </c>
      <c r="C333" s="566"/>
      <c r="D333" s="567"/>
      <c r="E333" s="120">
        <v>44197</v>
      </c>
      <c r="F333" s="372"/>
    </row>
    <row r="334" spans="1:6">
      <c r="A334" s="373"/>
      <c r="B334" s="565" t="s">
        <v>363</v>
      </c>
      <c r="C334" s="566"/>
      <c r="D334" s="567"/>
      <c r="E334" s="120"/>
      <c r="F334" s="372"/>
    </row>
    <row r="335" spans="1:6">
      <c r="A335" s="373"/>
      <c r="B335" s="565" t="s">
        <v>364</v>
      </c>
      <c r="C335" s="566"/>
      <c r="D335" s="567"/>
      <c r="E335" s="120"/>
      <c r="F335" s="372"/>
    </row>
    <row r="336" spans="1:6">
      <c r="A336" s="373"/>
      <c r="B336" s="364"/>
      <c r="C336" s="364"/>
      <c r="D336" s="364"/>
      <c r="E336" s="119"/>
      <c r="F336" s="372"/>
    </row>
    <row r="337" spans="1:6">
      <c r="A337" s="373"/>
      <c r="B337" s="510" t="s">
        <v>1157</v>
      </c>
      <c r="C337" s="510"/>
      <c r="D337" s="510"/>
      <c r="E337" s="372"/>
      <c r="F337" s="372"/>
    </row>
    <row r="338" spans="1:6">
      <c r="A338" s="373"/>
      <c r="B338" s="445" t="s">
        <v>365</v>
      </c>
      <c r="C338" s="445"/>
      <c r="D338" s="445"/>
      <c r="E338" s="402"/>
      <c r="F338" s="372"/>
    </row>
    <row r="339" spans="1:6">
      <c r="A339" s="373"/>
      <c r="B339" s="445" t="s">
        <v>366</v>
      </c>
      <c r="C339" s="445"/>
      <c r="D339" s="445"/>
      <c r="E339" s="402"/>
      <c r="F339" s="372"/>
    </row>
    <row r="340" spans="1:6" ht="12.75" customHeight="1">
      <c r="A340" s="373"/>
      <c r="B340" s="445" t="s">
        <v>367</v>
      </c>
      <c r="C340" s="445"/>
      <c r="D340" s="445"/>
      <c r="E340" s="445"/>
      <c r="F340" s="445"/>
    </row>
    <row r="341" spans="1:6">
      <c r="A341" s="373"/>
      <c r="B341" s="446"/>
      <c r="C341" s="446"/>
      <c r="D341" s="446"/>
      <c r="E341" s="446"/>
      <c r="F341" s="446"/>
    </row>
    <row r="342" spans="1:6"/>
    <row r="343" spans="1:6"/>
    <row r="344" spans="1:6">
      <c r="A344" s="373" t="s">
        <v>442</v>
      </c>
      <c r="B344" s="64" t="s">
        <v>218</v>
      </c>
    </row>
    <row r="345" spans="1:6">
      <c r="A345" s="373"/>
      <c r="B345" s="517"/>
      <c r="C345" s="449"/>
      <c r="D345" s="449"/>
      <c r="E345" s="118" t="s">
        <v>354</v>
      </c>
      <c r="F345" s="118" t="s">
        <v>355</v>
      </c>
    </row>
    <row r="346" spans="1:6" ht="45" customHeight="1">
      <c r="A346" s="373"/>
      <c r="B346" s="445" t="s">
        <v>754</v>
      </c>
      <c r="C346" s="445"/>
      <c r="D346" s="493"/>
      <c r="E346" s="400" t="s">
        <v>1124</v>
      </c>
      <c r="F346" s="400"/>
    </row>
    <row r="347" spans="1:6">
      <c r="A347" s="373"/>
      <c r="B347" s="569" t="s">
        <v>360</v>
      </c>
      <c r="C347" s="569"/>
      <c r="D347" s="569"/>
      <c r="E347" s="372"/>
    </row>
    <row r="348" spans="1:6">
      <c r="A348" s="373"/>
      <c r="B348" s="570" t="s">
        <v>368</v>
      </c>
      <c r="C348" s="570"/>
      <c r="D348" s="358">
        <v>44501</v>
      </c>
      <c r="E348" s="119"/>
    </row>
    <row r="349" spans="1:6">
      <c r="A349" s="373"/>
      <c r="B349" s="570" t="s">
        <v>369</v>
      </c>
      <c r="C349" s="570"/>
      <c r="D349" s="120">
        <v>44197</v>
      </c>
      <c r="E349" s="119"/>
    </row>
    <row r="350" spans="1:6"/>
    <row r="351" spans="1:6" ht="18.75" customHeight="1">
      <c r="E351" s="118" t="s">
        <v>354</v>
      </c>
      <c r="F351" s="118" t="s">
        <v>355</v>
      </c>
    </row>
    <row r="352" spans="1:6" ht="27" customHeight="1">
      <c r="A352" s="373"/>
      <c r="B352" s="460" t="s">
        <v>20</v>
      </c>
      <c r="C352" s="460"/>
      <c r="D352" s="460"/>
      <c r="E352" s="400"/>
      <c r="F352" s="400" t="s">
        <v>1124</v>
      </c>
    </row>
    <row r="353" spans="2:11"/>
    <row r="354" spans="2:11"/>
    <row r="355" spans="2:11"/>
    <row r="356" spans="2:11"/>
    <row r="357" spans="2:11" s="374" customFormat="1">
      <c r="B357" s="363"/>
      <c r="C357" s="363"/>
      <c r="D357" s="363"/>
      <c r="E357" s="363"/>
      <c r="F357" s="363"/>
      <c r="G357" s="363"/>
      <c r="H357" s="363"/>
      <c r="I357" s="363"/>
      <c r="J357" s="363"/>
      <c r="K357" s="363"/>
    </row>
    <row r="358" spans="2:11" s="374" customFormat="1">
      <c r="B358" s="363"/>
      <c r="C358" s="363"/>
      <c r="D358" s="363"/>
      <c r="E358" s="363"/>
      <c r="F358" s="363"/>
      <c r="G358" s="363"/>
      <c r="H358" s="363"/>
      <c r="I358" s="363"/>
      <c r="J358" s="363"/>
      <c r="K358" s="363"/>
    </row>
    <row r="359" spans="2:11" s="374" customFormat="1">
      <c r="B359" s="363"/>
      <c r="C359" s="363"/>
      <c r="D359" s="363"/>
      <c r="E359" s="363"/>
      <c r="F359" s="363"/>
      <c r="G359" s="363"/>
      <c r="H359" s="363"/>
      <c r="I359" s="363"/>
      <c r="J359" s="363"/>
      <c r="K359" s="363"/>
    </row>
    <row r="360" spans="2:11" s="374" customFormat="1">
      <c r="B360" s="363"/>
      <c r="C360" s="363"/>
      <c r="D360" s="363"/>
      <c r="E360" s="363"/>
      <c r="F360" s="363"/>
      <c r="G360" s="363"/>
      <c r="H360" s="363"/>
      <c r="I360" s="363"/>
      <c r="J360" s="363"/>
      <c r="K360" s="363"/>
    </row>
    <row r="361" spans="2:11" s="374" customFormat="1">
      <c r="B361" s="363"/>
      <c r="C361" s="363"/>
      <c r="D361" s="363"/>
      <c r="E361" s="363"/>
      <c r="F361" s="363"/>
      <c r="G361" s="363"/>
      <c r="H361" s="363"/>
      <c r="I361" s="363"/>
      <c r="J361" s="363"/>
      <c r="K361" s="363"/>
    </row>
    <row r="362" spans="2:11" s="374" customFormat="1">
      <c r="B362" s="363"/>
      <c r="C362" s="363"/>
      <c r="D362" s="363"/>
      <c r="E362" s="363"/>
      <c r="F362" s="363"/>
      <c r="G362" s="363"/>
      <c r="H362" s="363"/>
      <c r="I362" s="363"/>
      <c r="J362" s="363"/>
      <c r="K362" s="363"/>
    </row>
    <row r="363" spans="2:11" s="374" customFormat="1">
      <c r="B363" s="363"/>
      <c r="C363" s="363"/>
      <c r="D363" s="363"/>
      <c r="E363" s="363"/>
      <c r="F363" s="363"/>
      <c r="G363" s="363"/>
      <c r="H363" s="363"/>
      <c r="I363" s="363"/>
      <c r="J363" s="363"/>
      <c r="K363" s="363"/>
    </row>
    <row r="364" spans="2:11" s="374" customFormat="1">
      <c r="B364" s="363"/>
      <c r="C364" s="363"/>
      <c r="D364" s="363"/>
      <c r="E364" s="363"/>
      <c r="F364" s="363"/>
      <c r="G364" s="363"/>
      <c r="H364" s="363"/>
      <c r="I364" s="363"/>
      <c r="J364" s="363"/>
      <c r="K364" s="363"/>
    </row>
    <row r="365" spans="2:11" s="374" customFormat="1">
      <c r="B365" s="363"/>
      <c r="C365" s="363"/>
      <c r="D365" s="363"/>
      <c r="E365" s="363"/>
      <c r="F365" s="363"/>
      <c r="G365" s="363"/>
      <c r="H365" s="363"/>
      <c r="I365" s="363"/>
      <c r="J365" s="363"/>
      <c r="K365" s="363"/>
    </row>
    <row r="366" spans="2:11" s="374" customFormat="1">
      <c r="B366" s="363"/>
      <c r="C366" s="363"/>
      <c r="D366" s="363"/>
      <c r="E366" s="363"/>
      <c r="F366" s="363"/>
      <c r="G366" s="363"/>
      <c r="H366" s="363"/>
      <c r="I366" s="363"/>
      <c r="J366" s="363"/>
      <c r="K366" s="363"/>
    </row>
    <row r="367" spans="2:11" s="374" customFormat="1">
      <c r="B367" s="363"/>
      <c r="C367" s="363"/>
      <c r="D367" s="363"/>
      <c r="E367" s="363"/>
      <c r="F367" s="363"/>
      <c r="G367" s="363"/>
      <c r="H367" s="363"/>
      <c r="I367" s="363"/>
      <c r="J367" s="363"/>
      <c r="K367" s="363"/>
    </row>
    <row r="368" spans="2:11" s="374" customFormat="1">
      <c r="B368" s="363"/>
      <c r="C368" s="363"/>
      <c r="D368" s="363"/>
      <c r="E368" s="363"/>
      <c r="F368" s="363"/>
      <c r="G368" s="363"/>
      <c r="H368" s="363"/>
      <c r="I368" s="363"/>
      <c r="J368" s="363"/>
      <c r="K368" s="363"/>
    </row>
    <row r="369" spans="2:11" s="374" customFormat="1">
      <c r="B369" s="363"/>
      <c r="C369" s="363"/>
      <c r="D369" s="363"/>
      <c r="E369" s="363"/>
      <c r="F369" s="363"/>
      <c r="G369" s="363"/>
      <c r="H369" s="363"/>
      <c r="I369" s="363"/>
      <c r="J369" s="363"/>
      <c r="K369" s="363"/>
    </row>
    <row r="370" spans="2:11" s="374" customFormat="1">
      <c r="B370" s="363"/>
      <c r="C370" s="363"/>
      <c r="D370" s="363"/>
      <c r="E370" s="363"/>
      <c r="F370" s="363"/>
      <c r="G370" s="363"/>
      <c r="H370" s="363"/>
      <c r="I370" s="363"/>
      <c r="J370" s="363"/>
      <c r="K370" s="363"/>
    </row>
    <row r="371" spans="2:11" s="374" customFormat="1">
      <c r="B371" s="363"/>
      <c r="C371" s="363"/>
      <c r="D371" s="363"/>
      <c r="E371" s="363"/>
      <c r="F371" s="363"/>
      <c r="G371" s="363"/>
      <c r="H371" s="363"/>
      <c r="I371" s="363"/>
      <c r="J371" s="363"/>
      <c r="K371" s="363"/>
    </row>
    <row r="372" spans="2:11" s="374" customFormat="1">
      <c r="B372" s="363"/>
      <c r="C372" s="363"/>
      <c r="D372" s="363"/>
      <c r="E372" s="363"/>
      <c r="F372" s="363"/>
      <c r="G372" s="363"/>
      <c r="H372" s="363"/>
      <c r="I372" s="363"/>
      <c r="J372" s="363"/>
      <c r="K372" s="363"/>
    </row>
    <row r="373" spans="2:11" s="374" customFormat="1">
      <c r="B373" s="363"/>
      <c r="C373" s="363"/>
      <c r="D373" s="363"/>
      <c r="E373" s="363"/>
      <c r="F373" s="363"/>
      <c r="G373" s="363"/>
      <c r="H373" s="363"/>
      <c r="I373" s="363"/>
      <c r="J373" s="363"/>
      <c r="K373" s="363"/>
    </row>
    <row r="374" spans="2:11" s="374" customFormat="1">
      <c r="B374" s="363"/>
      <c r="C374" s="363"/>
      <c r="D374" s="363"/>
      <c r="E374" s="363"/>
      <c r="F374" s="363"/>
      <c r="G374" s="363"/>
      <c r="H374" s="363"/>
      <c r="I374" s="363"/>
      <c r="J374" s="363"/>
      <c r="K374" s="363"/>
    </row>
    <row r="375" spans="2:11" s="374" customFormat="1">
      <c r="B375" s="363"/>
      <c r="C375" s="363"/>
      <c r="D375" s="363"/>
      <c r="E375" s="363"/>
      <c r="F375" s="363"/>
      <c r="G375" s="363"/>
      <c r="H375" s="363"/>
      <c r="I375" s="363"/>
      <c r="J375" s="363"/>
      <c r="K375" s="363"/>
    </row>
    <row r="376" spans="2:11" s="374" customFormat="1">
      <c r="B376" s="363"/>
      <c r="C376" s="363"/>
      <c r="D376" s="363"/>
      <c r="E376" s="363"/>
      <c r="F376" s="363"/>
      <c r="G376" s="363"/>
      <c r="H376" s="363"/>
      <c r="I376" s="363"/>
      <c r="J376" s="363"/>
      <c r="K376" s="363"/>
    </row>
    <row r="377" spans="2:11" s="374" customFormat="1">
      <c r="B377" s="363"/>
      <c r="C377" s="363"/>
      <c r="D377" s="363"/>
      <c r="E377" s="363"/>
      <c r="F377" s="363"/>
      <c r="G377" s="363"/>
      <c r="H377" s="363"/>
      <c r="I377" s="363"/>
      <c r="J377" s="363"/>
      <c r="K377" s="363"/>
    </row>
    <row r="378" spans="2:11" s="374" customFormat="1">
      <c r="B378" s="363"/>
      <c r="C378" s="363"/>
      <c r="D378" s="363"/>
      <c r="E378" s="363"/>
      <c r="F378" s="363"/>
      <c r="G378" s="363"/>
      <c r="H378" s="363"/>
      <c r="I378" s="363"/>
      <c r="J378" s="363"/>
      <c r="K378" s="363"/>
    </row>
    <row r="379" spans="2:11" s="374" customFormat="1">
      <c r="B379" s="363"/>
      <c r="C379" s="363"/>
      <c r="D379" s="363"/>
      <c r="E379" s="363"/>
      <c r="F379" s="363"/>
      <c r="G379" s="363"/>
      <c r="H379" s="363"/>
      <c r="I379" s="363"/>
      <c r="J379" s="363"/>
      <c r="K379" s="363"/>
    </row>
    <row r="380" spans="2:11" s="374" customFormat="1">
      <c r="B380" s="363"/>
      <c r="C380" s="363"/>
      <c r="D380" s="363"/>
      <c r="E380" s="363"/>
      <c r="F380" s="363"/>
      <c r="G380" s="363"/>
      <c r="H380" s="363"/>
      <c r="I380" s="363"/>
      <c r="J380" s="363"/>
      <c r="K380" s="363"/>
    </row>
    <row r="381" spans="2:11" s="374" customFormat="1">
      <c r="B381" s="363"/>
      <c r="C381" s="363"/>
      <c r="D381" s="363"/>
      <c r="E381" s="363"/>
      <c r="F381" s="363"/>
      <c r="G381" s="363"/>
      <c r="H381" s="363"/>
      <c r="I381" s="363"/>
      <c r="J381" s="363"/>
      <c r="K381" s="363"/>
    </row>
    <row r="382" spans="2:11" s="374" customFormat="1">
      <c r="B382" s="363"/>
      <c r="C382" s="363"/>
      <c r="D382" s="363"/>
      <c r="E382" s="363"/>
      <c r="F382" s="363"/>
      <c r="G382" s="363"/>
      <c r="H382" s="363"/>
      <c r="I382" s="363"/>
      <c r="J382" s="363"/>
      <c r="K382" s="363"/>
    </row>
    <row r="383" spans="2:11" s="374" customFormat="1">
      <c r="B383" s="363"/>
      <c r="C383" s="363"/>
      <c r="D383" s="363"/>
      <c r="E383" s="363"/>
      <c r="F383" s="363"/>
      <c r="G383" s="363"/>
      <c r="H383" s="363"/>
      <c r="I383" s="363"/>
      <c r="J383" s="363"/>
      <c r="K383" s="363"/>
    </row>
    <row r="384" spans="2:11" s="374" customFormat="1">
      <c r="B384" s="363"/>
      <c r="C384" s="363"/>
      <c r="D384" s="363"/>
      <c r="E384" s="363"/>
      <c r="F384" s="363"/>
      <c r="G384" s="363"/>
      <c r="H384" s="363"/>
      <c r="I384" s="363"/>
      <c r="J384" s="363"/>
      <c r="K384" s="363"/>
    </row>
    <row r="385" spans="2:11" s="374" customFormat="1">
      <c r="B385" s="363"/>
      <c r="C385" s="363"/>
      <c r="D385" s="363"/>
      <c r="E385" s="363"/>
      <c r="F385" s="363"/>
      <c r="G385" s="363"/>
      <c r="H385" s="363"/>
      <c r="I385" s="363"/>
      <c r="J385" s="363"/>
      <c r="K385" s="363"/>
    </row>
    <row r="386" spans="2:11" s="374" customFormat="1">
      <c r="B386" s="363"/>
      <c r="C386" s="363"/>
      <c r="D386" s="363"/>
      <c r="E386" s="363"/>
      <c r="F386" s="363"/>
      <c r="G386" s="363"/>
      <c r="H386" s="363"/>
      <c r="I386" s="363"/>
      <c r="J386" s="363"/>
      <c r="K386" s="363"/>
    </row>
    <row r="387" spans="2:11" s="374" customFormat="1">
      <c r="B387" s="363"/>
      <c r="C387" s="363"/>
      <c r="D387" s="363"/>
      <c r="E387" s="363"/>
      <c r="F387" s="363"/>
      <c r="G387" s="363"/>
      <c r="H387" s="363"/>
      <c r="I387" s="363"/>
      <c r="J387" s="363"/>
      <c r="K387" s="363"/>
    </row>
    <row r="388" spans="2:11" s="374" customFormat="1">
      <c r="B388" s="363"/>
      <c r="C388" s="363"/>
      <c r="D388" s="363"/>
      <c r="E388" s="363"/>
      <c r="F388" s="363"/>
      <c r="G388" s="363"/>
      <c r="H388" s="363"/>
      <c r="I388" s="363"/>
      <c r="J388" s="363"/>
      <c r="K388" s="363"/>
    </row>
    <row r="389" spans="2:11" s="374" customFormat="1">
      <c r="B389" s="363"/>
      <c r="C389" s="363"/>
      <c r="D389" s="363"/>
      <c r="E389" s="363"/>
      <c r="F389" s="363"/>
      <c r="G389" s="363"/>
      <c r="H389" s="363"/>
      <c r="I389" s="363"/>
      <c r="J389" s="363"/>
      <c r="K389" s="363"/>
    </row>
    <row r="390" spans="2:11" s="374" customFormat="1">
      <c r="B390" s="363"/>
      <c r="C390" s="363"/>
      <c r="D390" s="363"/>
      <c r="E390" s="363"/>
      <c r="F390" s="363"/>
      <c r="G390" s="363"/>
      <c r="H390" s="363"/>
      <c r="I390" s="363"/>
      <c r="J390" s="363"/>
      <c r="K390" s="363"/>
    </row>
    <row r="391" spans="2:11" s="374" customFormat="1">
      <c r="B391" s="363"/>
      <c r="C391" s="363"/>
      <c r="D391" s="363"/>
      <c r="E391" s="363"/>
      <c r="F391" s="363"/>
      <c r="G391" s="363"/>
      <c r="H391" s="363"/>
      <c r="I391" s="363"/>
      <c r="J391" s="363"/>
      <c r="K391" s="363"/>
    </row>
  </sheetData>
  <mergeCells count="131">
    <mergeCell ref="B347:D347"/>
    <mergeCell ref="B348:C348"/>
    <mergeCell ref="B349:C349"/>
    <mergeCell ref="B352:D352"/>
    <mergeCell ref="B338:D338"/>
    <mergeCell ref="B339:D339"/>
    <mergeCell ref="B340:F340"/>
    <mergeCell ref="B341:F341"/>
    <mergeCell ref="B345:D345"/>
    <mergeCell ref="B346:D346"/>
    <mergeCell ref="B331:D331"/>
    <mergeCell ref="B332:D332"/>
    <mergeCell ref="B333:D333"/>
    <mergeCell ref="B334:D334"/>
    <mergeCell ref="B335:D335"/>
    <mergeCell ref="B337:D337"/>
    <mergeCell ref="B317:D317"/>
    <mergeCell ref="B318:C318"/>
    <mergeCell ref="B321:D321"/>
    <mergeCell ref="B322:D322"/>
    <mergeCell ref="B329:D329"/>
    <mergeCell ref="B330:D330"/>
    <mergeCell ref="B279:C279"/>
    <mergeCell ref="B283:C283"/>
    <mergeCell ref="B290:D290"/>
    <mergeCell ref="B291:D291"/>
    <mergeCell ref="B305:C305"/>
    <mergeCell ref="B316:D316"/>
    <mergeCell ref="B258:D258"/>
    <mergeCell ref="B263:F263"/>
    <mergeCell ref="B266:C266"/>
    <mergeCell ref="B268:C268"/>
    <mergeCell ref="B271:C271"/>
    <mergeCell ref="B273:F273"/>
    <mergeCell ref="B251:C251"/>
    <mergeCell ref="B252:C252"/>
    <mergeCell ref="B253:C253"/>
    <mergeCell ref="B254:C254"/>
    <mergeCell ref="B255:C255"/>
    <mergeCell ref="B257:D257"/>
    <mergeCell ref="B245:C245"/>
    <mergeCell ref="B246:C246"/>
    <mergeCell ref="B247:C247"/>
    <mergeCell ref="B248:C248"/>
    <mergeCell ref="B249:C249"/>
    <mergeCell ref="B250:C250"/>
    <mergeCell ref="B237:D237"/>
    <mergeCell ref="B238:D238"/>
    <mergeCell ref="B239:D239"/>
    <mergeCell ref="B240:D240"/>
    <mergeCell ref="B241:D241"/>
    <mergeCell ref="B243:F243"/>
    <mergeCell ref="B187:F187"/>
    <mergeCell ref="B193:G195"/>
    <mergeCell ref="B206:G206"/>
    <mergeCell ref="B234:F234"/>
    <mergeCell ref="B235:D235"/>
    <mergeCell ref="B236:D236"/>
    <mergeCell ref="B181:F181"/>
    <mergeCell ref="B182:F182"/>
    <mergeCell ref="B183:F183"/>
    <mergeCell ref="B184:F184"/>
    <mergeCell ref="B185:F185"/>
    <mergeCell ref="B186:F186"/>
    <mergeCell ref="B149:C150"/>
    <mergeCell ref="D149:F150"/>
    <mergeCell ref="B152:F152"/>
    <mergeCell ref="B154:D154"/>
    <mergeCell ref="C159:F159"/>
    <mergeCell ref="B179:F179"/>
    <mergeCell ref="B127:D127"/>
    <mergeCell ref="B128:D128"/>
    <mergeCell ref="B130:G130"/>
    <mergeCell ref="B141:F141"/>
    <mergeCell ref="B146:E146"/>
    <mergeCell ref="B147:E147"/>
    <mergeCell ref="B116:G116"/>
    <mergeCell ref="B118:D118"/>
    <mergeCell ref="B119:D119"/>
    <mergeCell ref="B120:D120"/>
    <mergeCell ref="B122:G124"/>
    <mergeCell ref="B126:D126"/>
    <mergeCell ref="B76:F76"/>
    <mergeCell ref="B78:F78"/>
    <mergeCell ref="B104:D104"/>
    <mergeCell ref="B105:D105"/>
    <mergeCell ref="B107:F107"/>
    <mergeCell ref="B108:B109"/>
    <mergeCell ref="C108:G108"/>
    <mergeCell ref="B54:F54"/>
    <mergeCell ref="B70:F70"/>
    <mergeCell ref="B71:D71"/>
    <mergeCell ref="B72:D72"/>
    <mergeCell ref="B73:D73"/>
    <mergeCell ref="B74:D74"/>
    <mergeCell ref="B46:D46"/>
    <mergeCell ref="B47:D47"/>
    <mergeCell ref="B49:F49"/>
    <mergeCell ref="B50:C50"/>
    <mergeCell ref="B51:C51"/>
    <mergeCell ref="B52:C52"/>
    <mergeCell ref="B35:D35"/>
    <mergeCell ref="B36:D36"/>
    <mergeCell ref="B38:C38"/>
    <mergeCell ref="B39:C39"/>
    <mergeCell ref="B44:F44"/>
    <mergeCell ref="B45:D45"/>
    <mergeCell ref="B25:F25"/>
    <mergeCell ref="B28:C28"/>
    <mergeCell ref="B30:D30"/>
    <mergeCell ref="B32:D32"/>
    <mergeCell ref="B33:D33"/>
    <mergeCell ref="B34:D34"/>
    <mergeCell ref="B17:D17"/>
    <mergeCell ref="B18:D18"/>
    <mergeCell ref="B20:D20"/>
    <mergeCell ref="B21:D21"/>
    <mergeCell ref="B22:D22"/>
    <mergeCell ref="B24:F24"/>
    <mergeCell ref="B8:D8"/>
    <mergeCell ref="B9:D9"/>
    <mergeCell ref="B11:D11"/>
    <mergeCell ref="B12:D12"/>
    <mergeCell ref="B14:D14"/>
    <mergeCell ref="B15:D15"/>
    <mergeCell ref="A1:F1"/>
    <mergeCell ref="A3:A4"/>
    <mergeCell ref="B3:F4"/>
    <mergeCell ref="B5:F5"/>
    <mergeCell ref="B6:F6"/>
    <mergeCell ref="B7:F7"/>
  </mergeCells>
  <pageMargins left="0.75" right="0.75" top="1" bottom="1" header="0.5" footer="0.5"/>
  <pageSetup scale="75" fitToWidth="0" fitToHeight="0" orientation="portrait" r:id="rId1"/>
  <headerFooter alignWithMargins="0">
    <oddHeader xml:space="preserve">&amp;LCommon Date 2021-2022
</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topLeftCell="A115" zoomScale="110" zoomScaleNormal="100" zoomScalePageLayoutView="110" workbookViewId="0">
      <selection activeCell="B8" sqref="B8:G8"/>
    </sheetView>
  </sheetViews>
  <sheetFormatPr baseColWidth="10" defaultColWidth="0" defaultRowHeight="13" customHeight="1" zeroHeight="1"/>
  <cols>
    <col min="1" max="1" width="4.5" style="222" customWidth="1"/>
    <col min="2" max="2" width="22.6640625" style="122" customWidth="1"/>
    <col min="3" max="7" width="12.6640625" style="122" customWidth="1"/>
    <col min="8" max="8" width="9.1640625" style="122" customWidth="1"/>
    <col min="9" max="16384" width="0" style="122" hidden="1"/>
  </cols>
  <sheetData>
    <row r="1" spans="1:7" ht="18">
      <c r="A1" s="459" t="s">
        <v>370</v>
      </c>
      <c r="B1" s="459"/>
      <c r="C1" s="459"/>
      <c r="D1" s="459"/>
      <c r="E1" s="459"/>
      <c r="F1" s="459"/>
      <c r="G1" s="459"/>
    </row>
    <row r="2" spans="1:7"/>
    <row r="3" spans="1:7" ht="16">
      <c r="B3" s="89" t="s">
        <v>909</v>
      </c>
    </row>
    <row r="4" spans="1:7">
      <c r="B4" s="517"/>
      <c r="C4" s="449"/>
      <c r="D4" s="449"/>
      <c r="E4" s="224" t="s">
        <v>354</v>
      </c>
      <c r="F4" s="224" t="s">
        <v>355</v>
      </c>
      <c r="G4" s="126"/>
    </row>
    <row r="5" spans="1:7" ht="26.25" customHeight="1">
      <c r="A5" s="223" t="s">
        <v>45</v>
      </c>
      <c r="B5" s="445" t="s">
        <v>755</v>
      </c>
      <c r="C5" s="445"/>
      <c r="D5" s="493"/>
      <c r="E5" s="228" t="s">
        <v>1124</v>
      </c>
      <c r="F5" s="228"/>
      <c r="G5" s="212"/>
    </row>
    <row r="6" spans="1:7" ht="41.25" customHeight="1">
      <c r="A6" s="223"/>
      <c r="B6" s="445" t="s">
        <v>756</v>
      </c>
      <c r="C6" s="445"/>
      <c r="D6" s="493"/>
      <c r="E6" s="228" t="s">
        <v>1124</v>
      </c>
      <c r="F6" s="228"/>
    </row>
    <row r="7" spans="1:7">
      <c r="B7" s="123"/>
      <c r="C7" s="123"/>
      <c r="D7" s="123"/>
      <c r="E7" s="224"/>
      <c r="F7" s="224"/>
    </row>
    <row r="8" spans="1:7" ht="29.25" customHeight="1">
      <c r="A8" s="223" t="s">
        <v>46</v>
      </c>
      <c r="B8" s="536" t="s">
        <v>1161</v>
      </c>
      <c r="C8" s="536"/>
      <c r="D8" s="536"/>
      <c r="E8" s="536"/>
      <c r="F8" s="536"/>
      <c r="G8" s="536"/>
    </row>
    <row r="9" spans="1:7" ht="28">
      <c r="A9" s="223"/>
      <c r="B9" s="247"/>
      <c r="C9" s="273" t="s">
        <v>371</v>
      </c>
      <c r="D9" s="273" t="s">
        <v>191</v>
      </c>
      <c r="E9" s="273" t="s">
        <v>192</v>
      </c>
      <c r="F9" s="246"/>
    </row>
    <row r="10" spans="1:7">
      <c r="A10" s="223"/>
      <c r="B10" s="245" t="s">
        <v>171</v>
      </c>
      <c r="C10" s="15">
        <v>131</v>
      </c>
      <c r="D10" s="15">
        <v>95</v>
      </c>
      <c r="E10" s="15">
        <v>34</v>
      </c>
      <c r="F10" s="16"/>
    </row>
    <row r="11" spans="1:7">
      <c r="A11" s="223"/>
      <c r="B11" s="245" t="s">
        <v>172</v>
      </c>
      <c r="C11" s="15">
        <v>250</v>
      </c>
      <c r="D11" s="15">
        <v>174</v>
      </c>
      <c r="E11" s="15">
        <v>47</v>
      </c>
      <c r="F11" s="16"/>
    </row>
    <row r="12" spans="1:7">
      <c r="A12" s="223"/>
      <c r="B12" s="244" t="s">
        <v>193</v>
      </c>
      <c r="C12" s="18">
        <f>SUM(C10:C11)</f>
        <v>381</v>
      </c>
      <c r="D12" s="18">
        <f>SUM(D10:D11)</f>
        <v>269</v>
      </c>
      <c r="E12" s="18">
        <f>SUM(E10:E11)</f>
        <v>81</v>
      </c>
      <c r="F12" s="16"/>
    </row>
    <row r="13" spans="1:7"/>
    <row r="14" spans="1:7" ht="16">
      <c r="B14" s="232" t="s">
        <v>757</v>
      </c>
      <c r="C14" s="222"/>
      <c r="D14" s="165"/>
    </row>
    <row r="15" spans="1:7">
      <c r="A15" s="223" t="s">
        <v>47</v>
      </c>
      <c r="B15" s="504" t="s">
        <v>194</v>
      </c>
      <c r="C15" s="504"/>
      <c r="D15" s="504"/>
    </row>
    <row r="16" spans="1:7">
      <c r="A16" s="223"/>
      <c r="B16" s="222"/>
      <c r="C16" s="222"/>
      <c r="D16" s="222"/>
    </row>
    <row r="17" spans="1:7" ht="16">
      <c r="A17" s="228" t="s">
        <v>1124</v>
      </c>
      <c r="B17" s="327" t="s">
        <v>195</v>
      </c>
      <c r="C17" s="243"/>
    </row>
    <row r="18" spans="1:7" ht="16">
      <c r="A18" s="228"/>
      <c r="B18" s="327" t="s">
        <v>50</v>
      </c>
      <c r="C18" s="243"/>
    </row>
    <row r="19" spans="1:7" ht="16">
      <c r="A19" s="228" t="s">
        <v>1124</v>
      </c>
      <c r="B19" s="327" t="s">
        <v>196</v>
      </c>
      <c r="C19" s="243"/>
    </row>
    <row r="20" spans="1:7" ht="16">
      <c r="A20" s="228"/>
      <c r="B20" s="327" t="s">
        <v>197</v>
      </c>
      <c r="C20" s="243"/>
    </row>
    <row r="21" spans="1:7" ht="12.75" customHeight="1">
      <c r="A21" s="223"/>
      <c r="B21" s="517"/>
      <c r="C21" s="449"/>
      <c r="D21" s="449"/>
      <c r="E21" s="224" t="s">
        <v>354</v>
      </c>
      <c r="F21" s="224" t="s">
        <v>355</v>
      </c>
      <c r="G21" s="126"/>
    </row>
    <row r="22" spans="1:7" ht="40.5" customHeight="1">
      <c r="A22" s="223" t="s">
        <v>48</v>
      </c>
      <c r="B22" s="445" t="s">
        <v>198</v>
      </c>
      <c r="C22" s="445"/>
      <c r="D22" s="493"/>
      <c r="E22" s="228" t="s">
        <v>1124</v>
      </c>
      <c r="F22" s="228"/>
      <c r="G22" s="126"/>
    </row>
    <row r="23" spans="1:7" ht="24.75" customHeight="1">
      <c r="A23" s="223"/>
      <c r="B23" s="569" t="s">
        <v>51</v>
      </c>
      <c r="C23" s="569"/>
      <c r="D23" s="569"/>
      <c r="E23" s="132">
        <v>28</v>
      </c>
      <c r="F23" s="224"/>
      <c r="G23" s="126"/>
    </row>
    <row r="24" spans="1:7"/>
    <row r="25" spans="1:7">
      <c r="A25" s="223" t="s">
        <v>49</v>
      </c>
      <c r="B25" s="504" t="s">
        <v>337</v>
      </c>
      <c r="C25" s="504"/>
      <c r="D25" s="504"/>
      <c r="E25" s="504"/>
    </row>
    <row r="26" spans="1:7">
      <c r="A26" s="223"/>
      <c r="B26" s="242"/>
      <c r="C26" s="242"/>
      <c r="D26" s="242"/>
      <c r="E26" s="242"/>
      <c r="F26" s="216"/>
    </row>
    <row r="27" spans="1:7" ht="24">
      <c r="A27" s="223"/>
      <c r="B27" s="241"/>
      <c r="C27" s="236" t="s">
        <v>338</v>
      </c>
      <c r="D27" s="240" t="s">
        <v>339</v>
      </c>
      <c r="E27" s="240" t="s">
        <v>340</v>
      </c>
      <c r="F27" s="236" t="s">
        <v>341</v>
      </c>
      <c r="G27" s="236" t="s">
        <v>342</v>
      </c>
    </row>
    <row r="28" spans="1:7" ht="14">
      <c r="A28" s="223"/>
      <c r="B28" s="239" t="s">
        <v>343</v>
      </c>
      <c r="C28" s="356"/>
      <c r="D28" s="356"/>
      <c r="E28" s="356"/>
      <c r="F28" s="356" t="s">
        <v>1124</v>
      </c>
      <c r="G28" s="356"/>
    </row>
    <row r="29" spans="1:7" ht="14">
      <c r="A29" s="223"/>
      <c r="B29" s="239" t="s">
        <v>344</v>
      </c>
      <c r="C29" s="356" t="s">
        <v>1124</v>
      </c>
      <c r="D29" s="356"/>
      <c r="E29" s="356"/>
      <c r="F29" s="356"/>
      <c r="G29" s="356"/>
    </row>
    <row r="30" spans="1:7" ht="28">
      <c r="A30" s="223"/>
      <c r="B30" s="239" t="s">
        <v>345</v>
      </c>
      <c r="C30" s="356" t="s">
        <v>1124</v>
      </c>
      <c r="D30" s="356"/>
      <c r="E30" s="356"/>
      <c r="F30" s="356"/>
      <c r="G30" s="356"/>
    </row>
    <row r="31" spans="1:7" ht="14">
      <c r="A31" s="223"/>
      <c r="B31" s="239" t="s">
        <v>619</v>
      </c>
      <c r="C31" s="356"/>
      <c r="D31" s="356" t="s">
        <v>1124</v>
      </c>
      <c r="E31" s="356"/>
      <c r="F31" s="356"/>
      <c r="G31" s="356"/>
    </row>
    <row r="32" spans="1:7" ht="14">
      <c r="A32" s="223"/>
      <c r="B32" s="239" t="s">
        <v>617</v>
      </c>
      <c r="C32" s="356"/>
      <c r="D32" s="356"/>
      <c r="E32" s="356"/>
      <c r="F32" s="356"/>
      <c r="G32" s="356" t="s">
        <v>1124</v>
      </c>
    </row>
    <row r="33" spans="1:7" ht="40.5" customHeight="1">
      <c r="A33" s="223"/>
      <c r="B33" s="239" t="s">
        <v>346</v>
      </c>
      <c r="C33" s="356" t="s">
        <v>1124</v>
      </c>
      <c r="D33" s="356"/>
      <c r="E33" s="356"/>
      <c r="F33" s="356"/>
      <c r="G33" s="356"/>
    </row>
    <row r="34" spans="1:7"/>
    <row r="35" spans="1:7" ht="27" customHeight="1">
      <c r="A35" s="223" t="s">
        <v>53</v>
      </c>
      <c r="B35" s="445" t="s">
        <v>52</v>
      </c>
      <c r="C35" s="445"/>
      <c r="D35" s="445"/>
      <c r="E35" s="238"/>
      <c r="G35" s="126"/>
    </row>
    <row r="36" spans="1:7"/>
    <row r="37" spans="1:7" ht="26.25" customHeight="1">
      <c r="A37" s="223" t="s">
        <v>54</v>
      </c>
      <c r="B37" s="445" t="s">
        <v>758</v>
      </c>
      <c r="C37" s="445"/>
      <c r="D37" s="445"/>
      <c r="E37" s="238">
        <v>3</v>
      </c>
      <c r="G37" s="126"/>
    </row>
    <row r="38" spans="1:7"/>
    <row r="39" spans="1:7" ht="12.75" customHeight="1">
      <c r="A39" s="223" t="s">
        <v>55</v>
      </c>
      <c r="B39" s="445" t="s">
        <v>347</v>
      </c>
      <c r="C39" s="445"/>
      <c r="D39" s="445"/>
      <c r="E39" s="445"/>
      <c r="F39" s="445"/>
      <c r="G39" s="189"/>
    </row>
    <row r="40" spans="1:7">
      <c r="A40" s="223"/>
      <c r="B40" s="446"/>
      <c r="C40" s="446"/>
      <c r="D40" s="446"/>
      <c r="E40" s="446"/>
      <c r="F40" s="446"/>
      <c r="G40" s="446"/>
    </row>
    <row r="41" spans="1:7"/>
    <row r="42" spans="1:7" ht="37.5" customHeight="1">
      <c r="A42" s="223" t="s">
        <v>57</v>
      </c>
      <c r="B42" s="549" t="s">
        <v>56</v>
      </c>
      <c r="C42" s="549"/>
      <c r="D42" s="549"/>
      <c r="E42" s="549"/>
      <c r="F42" s="549"/>
      <c r="G42" s="549"/>
    </row>
    <row r="43" spans="1:7">
      <c r="A43" s="223" t="s">
        <v>57</v>
      </c>
      <c r="B43" s="282"/>
      <c r="C43" s="236" t="s">
        <v>348</v>
      </c>
      <c r="D43" s="236" t="s">
        <v>349</v>
      </c>
      <c r="E43" s="236" t="s">
        <v>350</v>
      </c>
      <c r="F43" s="236" t="s">
        <v>351</v>
      </c>
      <c r="G43" s="236" t="s">
        <v>352</v>
      </c>
    </row>
    <row r="44" spans="1:7">
      <c r="A44" s="223" t="s">
        <v>57</v>
      </c>
      <c r="B44" s="153" t="s">
        <v>195</v>
      </c>
      <c r="C44" s="137"/>
      <c r="D44" s="359">
        <v>38412</v>
      </c>
      <c r="E44" s="359">
        <v>38487</v>
      </c>
      <c r="F44" s="359">
        <v>38504</v>
      </c>
      <c r="G44" s="235"/>
    </row>
    <row r="45" spans="1:7">
      <c r="A45" s="223" t="s">
        <v>57</v>
      </c>
      <c r="B45" s="153" t="s">
        <v>50</v>
      </c>
      <c r="C45" s="137"/>
      <c r="D45" s="359"/>
      <c r="E45" s="359"/>
      <c r="F45" s="359"/>
      <c r="G45" s="235"/>
    </row>
    <row r="46" spans="1:7">
      <c r="A46" s="223" t="s">
        <v>57</v>
      </c>
      <c r="B46" s="153" t="s">
        <v>196</v>
      </c>
      <c r="C46" s="137"/>
      <c r="D46" s="359">
        <v>38657</v>
      </c>
      <c r="E46" s="359">
        <v>38701</v>
      </c>
      <c r="F46" s="359">
        <v>38367</v>
      </c>
      <c r="G46" s="235"/>
    </row>
    <row r="47" spans="1:7">
      <c r="A47" s="223" t="s">
        <v>57</v>
      </c>
      <c r="B47" s="153" t="s">
        <v>197</v>
      </c>
      <c r="C47" s="137"/>
      <c r="D47" s="137"/>
      <c r="E47" s="137"/>
      <c r="F47" s="137"/>
      <c r="G47" s="235"/>
    </row>
    <row r="48" spans="1:7">
      <c r="A48" s="223"/>
      <c r="C48" s="234"/>
      <c r="D48" s="234"/>
      <c r="E48" s="234"/>
      <c r="F48" s="234"/>
      <c r="G48" s="233"/>
    </row>
    <row r="49" spans="1:7">
      <c r="A49" s="223"/>
      <c r="C49" s="234"/>
      <c r="D49" s="234"/>
      <c r="E49" s="234"/>
      <c r="F49" s="234"/>
      <c r="G49" s="233"/>
    </row>
    <row r="50" spans="1:7"/>
    <row r="51" spans="1:7" ht="12.75" customHeight="1">
      <c r="A51" s="223"/>
      <c r="B51" s="517"/>
      <c r="C51" s="449"/>
      <c r="D51" s="449"/>
      <c r="E51" s="118" t="s">
        <v>354</v>
      </c>
      <c r="F51" s="118" t="s">
        <v>355</v>
      </c>
      <c r="G51" s="126"/>
    </row>
    <row r="52" spans="1:7" ht="26.25" customHeight="1">
      <c r="A52" s="223" t="s">
        <v>58</v>
      </c>
      <c r="B52" s="445" t="s">
        <v>41</v>
      </c>
      <c r="C52" s="445"/>
      <c r="D52" s="493"/>
      <c r="E52" s="228"/>
      <c r="F52" s="228"/>
      <c r="G52" s="212"/>
    </row>
    <row r="53" spans="1:7">
      <c r="B53" s="123"/>
      <c r="C53" s="123"/>
      <c r="D53" s="123"/>
      <c r="E53" s="224"/>
      <c r="F53" s="224"/>
    </row>
    <row r="54" spans="1:7" ht="12.75" customHeight="1">
      <c r="A54" s="223" t="s">
        <v>59</v>
      </c>
      <c r="B54" s="445" t="s">
        <v>60</v>
      </c>
      <c r="C54" s="445"/>
      <c r="D54" s="445"/>
      <c r="E54" s="445"/>
      <c r="F54" s="445"/>
      <c r="G54" s="445"/>
    </row>
    <row r="55" spans="1:7">
      <c r="A55" s="223"/>
      <c r="B55" s="446"/>
      <c r="C55" s="446"/>
      <c r="D55" s="446"/>
      <c r="E55" s="446"/>
      <c r="F55" s="446"/>
      <c r="G55" s="446"/>
    </row>
    <row r="56" spans="1:7"/>
    <row r="57" spans="1:7" ht="16">
      <c r="B57" s="593" t="s">
        <v>759</v>
      </c>
      <c r="C57" s="504"/>
    </row>
    <row r="58" spans="1:7" ht="27.75" customHeight="1">
      <c r="A58" s="223" t="s">
        <v>61</v>
      </c>
      <c r="B58" s="445" t="s">
        <v>62</v>
      </c>
      <c r="C58" s="445"/>
      <c r="D58" s="231"/>
      <c r="G58" s="126"/>
    </row>
    <row r="59" spans="1:7"/>
    <row r="60" spans="1:7">
      <c r="A60" s="223"/>
      <c r="B60" s="517"/>
      <c r="C60" s="449"/>
      <c r="D60" s="449"/>
      <c r="E60" s="118" t="s">
        <v>42</v>
      </c>
      <c r="F60" s="118" t="s">
        <v>63</v>
      </c>
    </row>
    <row r="61" spans="1:7" ht="26.25" customHeight="1">
      <c r="A61" s="223" t="s">
        <v>560</v>
      </c>
      <c r="B61" s="445" t="s">
        <v>760</v>
      </c>
      <c r="C61" s="445"/>
      <c r="D61" s="493"/>
      <c r="E61" s="228">
        <v>64</v>
      </c>
      <c r="F61" s="228"/>
    </row>
    <row r="62" spans="1:7"/>
    <row r="63" spans="1:7">
      <c r="A63" s="223"/>
      <c r="B63" s="517"/>
      <c r="C63" s="449"/>
      <c r="D63" s="449"/>
      <c r="E63" s="118" t="s">
        <v>42</v>
      </c>
      <c r="F63" s="118" t="s">
        <v>63</v>
      </c>
    </row>
    <row r="64" spans="1:7" ht="27" customHeight="1">
      <c r="A64" s="223" t="s">
        <v>561</v>
      </c>
      <c r="B64" s="445" t="s">
        <v>761</v>
      </c>
      <c r="C64" s="445"/>
      <c r="D64" s="493"/>
      <c r="E64" s="228">
        <v>64</v>
      </c>
      <c r="F64" s="228"/>
    </row>
    <row r="65" spans="1:7"/>
    <row r="66" spans="1:7" ht="27.75" customHeight="1">
      <c r="A66" s="223" t="s">
        <v>562</v>
      </c>
      <c r="B66" s="493" t="s">
        <v>43</v>
      </c>
      <c r="C66" s="558"/>
      <c r="D66" s="594"/>
      <c r="E66" s="231"/>
      <c r="F66" s="206"/>
      <c r="G66" s="126"/>
    </row>
    <row r="67" spans="1:7">
      <c r="A67" s="223"/>
      <c r="B67" s="206"/>
      <c r="C67" s="206"/>
      <c r="D67" s="206"/>
      <c r="E67" s="206"/>
      <c r="F67" s="206"/>
      <c r="G67" s="126"/>
    </row>
    <row r="68" spans="1:7" ht="26.25" customHeight="1">
      <c r="A68" s="223" t="s">
        <v>563</v>
      </c>
      <c r="B68" s="493" t="s">
        <v>762</v>
      </c>
      <c r="C68" s="558"/>
      <c r="D68" s="594"/>
      <c r="E68" s="231">
        <v>64</v>
      </c>
      <c r="F68" s="206"/>
      <c r="G68" s="126"/>
    </row>
    <row r="69" spans="1:7">
      <c r="A69" s="223"/>
      <c r="B69" s="206"/>
      <c r="C69" s="206"/>
      <c r="D69" s="206"/>
      <c r="E69" s="206"/>
      <c r="F69" s="206"/>
      <c r="G69" s="126"/>
    </row>
    <row r="70" spans="1:7" ht="12.75" customHeight="1">
      <c r="A70" s="223" t="s">
        <v>564</v>
      </c>
      <c r="B70" s="445" t="s">
        <v>44</v>
      </c>
      <c r="C70" s="445"/>
      <c r="D70" s="445"/>
      <c r="E70" s="445"/>
      <c r="F70" s="445"/>
      <c r="G70" s="445"/>
    </row>
    <row r="71" spans="1:7">
      <c r="A71" s="223"/>
      <c r="B71" s="446"/>
      <c r="C71" s="446"/>
      <c r="D71" s="446"/>
      <c r="E71" s="446"/>
      <c r="F71" s="446"/>
      <c r="G71" s="446"/>
    </row>
    <row r="72" spans="1:7">
      <c r="A72" s="223"/>
      <c r="B72" s="123"/>
      <c r="C72" s="123"/>
      <c r="D72" s="123"/>
      <c r="E72" s="123"/>
      <c r="F72" s="123"/>
      <c r="G72" s="123"/>
    </row>
    <row r="73" spans="1:7" ht="16">
      <c r="A73" s="223"/>
      <c r="B73" s="89" t="s">
        <v>763</v>
      </c>
      <c r="C73" s="123"/>
      <c r="D73" s="123"/>
      <c r="E73" s="123"/>
      <c r="F73" s="123"/>
      <c r="G73" s="123"/>
    </row>
    <row r="74" spans="1:7">
      <c r="A74" s="223" t="s">
        <v>649</v>
      </c>
      <c r="B74" s="122" t="s">
        <v>650</v>
      </c>
      <c r="F74" s="123"/>
      <c r="G74" s="123"/>
    </row>
    <row r="75" spans="1:7">
      <c r="A75" s="223"/>
      <c r="F75" s="123"/>
      <c r="G75" s="123"/>
    </row>
    <row r="76" spans="1:7" ht="14">
      <c r="A76" s="223"/>
      <c r="B76" s="517"/>
      <c r="C76" s="449"/>
      <c r="D76" s="449"/>
      <c r="E76" s="226" t="s">
        <v>354</v>
      </c>
      <c r="F76" s="229" t="s">
        <v>355</v>
      </c>
      <c r="G76" s="123"/>
    </row>
    <row r="77" spans="1:7">
      <c r="A77" s="223"/>
      <c r="B77" s="590" t="s">
        <v>651</v>
      </c>
      <c r="C77" s="590"/>
      <c r="D77" s="591"/>
      <c r="E77" s="228"/>
      <c r="F77" s="227"/>
      <c r="G77" s="123"/>
    </row>
    <row r="78" spans="1:7">
      <c r="A78" s="223"/>
      <c r="B78" s="590" t="s">
        <v>652</v>
      </c>
      <c r="C78" s="590"/>
      <c r="D78" s="591"/>
      <c r="E78" s="228"/>
      <c r="F78" s="227"/>
      <c r="G78" s="123"/>
    </row>
    <row r="79" spans="1:7">
      <c r="A79" s="223"/>
      <c r="B79" s="590" t="s">
        <v>653</v>
      </c>
      <c r="C79" s="590"/>
      <c r="D79" s="591"/>
      <c r="E79" s="228"/>
      <c r="F79" s="227"/>
      <c r="G79" s="123"/>
    </row>
    <row r="80" spans="1:7">
      <c r="A80" s="223"/>
      <c r="F80" s="123"/>
      <c r="G80" s="123"/>
    </row>
    <row r="81" spans="1:7" ht="14">
      <c r="B81" s="517"/>
      <c r="C81" s="449"/>
      <c r="D81" s="449"/>
      <c r="E81" s="226" t="s">
        <v>42</v>
      </c>
      <c r="F81" s="229" t="s">
        <v>63</v>
      </c>
      <c r="G81" s="123"/>
    </row>
    <row r="82" spans="1:7" ht="12.75" customHeight="1">
      <c r="A82" s="223" t="s">
        <v>654</v>
      </c>
      <c r="B82" s="592" t="s">
        <v>655</v>
      </c>
      <c r="C82" s="528"/>
      <c r="D82" s="528"/>
      <c r="E82" s="587"/>
      <c r="F82" s="578"/>
      <c r="G82" s="123"/>
    </row>
    <row r="83" spans="1:7" ht="12.75" customHeight="1">
      <c r="A83" s="223"/>
      <c r="B83" s="527"/>
      <c r="C83" s="528"/>
      <c r="D83" s="528"/>
      <c r="E83" s="588"/>
      <c r="F83" s="579"/>
      <c r="G83" s="123"/>
    </row>
    <row r="84" spans="1:7" ht="12.75" customHeight="1">
      <c r="A84" s="223"/>
      <c r="B84" s="527"/>
      <c r="C84" s="528"/>
      <c r="D84" s="528"/>
      <c r="E84" s="589"/>
      <c r="F84" s="580"/>
      <c r="G84" s="123"/>
    </row>
    <row r="85" spans="1:7" ht="12.75" customHeight="1">
      <c r="A85" s="223"/>
      <c r="B85" s="221"/>
      <c r="C85" s="221"/>
      <c r="D85" s="221"/>
      <c r="F85" s="123"/>
      <c r="G85" s="123"/>
    </row>
    <row r="86" spans="1:7" ht="12.75" customHeight="1">
      <c r="B86" s="517"/>
      <c r="C86" s="449"/>
      <c r="D86" s="449"/>
      <c r="E86" s="226" t="s">
        <v>42</v>
      </c>
      <c r="F86" s="229" t="s">
        <v>63</v>
      </c>
      <c r="G86" s="123"/>
    </row>
    <row r="87" spans="1:7" ht="12.75" customHeight="1">
      <c r="A87" s="223" t="s">
        <v>656</v>
      </c>
      <c r="B87" s="581" t="s">
        <v>764</v>
      </c>
      <c r="C87" s="582"/>
      <c r="D87" s="582"/>
      <c r="E87" s="575"/>
      <c r="F87" s="576"/>
      <c r="G87" s="123"/>
    </row>
    <row r="88" spans="1:7" ht="12.75" customHeight="1">
      <c r="A88" s="223"/>
      <c r="B88" s="583"/>
      <c r="C88" s="584"/>
      <c r="D88" s="584"/>
      <c r="E88" s="575"/>
      <c r="F88" s="576"/>
      <c r="G88" s="123"/>
    </row>
    <row r="89" spans="1:7" ht="12.75" customHeight="1">
      <c r="A89" s="223"/>
      <c r="B89" s="583"/>
      <c r="C89" s="584"/>
      <c r="D89" s="584"/>
      <c r="E89" s="575"/>
      <c r="F89" s="576"/>
      <c r="G89" s="123"/>
    </row>
    <row r="90" spans="1:7" ht="12.75" customHeight="1">
      <c r="A90" s="223"/>
      <c r="B90" s="585"/>
      <c r="C90" s="586"/>
      <c r="D90" s="586"/>
      <c r="E90" s="575"/>
      <c r="F90" s="576"/>
      <c r="G90" s="123"/>
    </row>
    <row r="91" spans="1:7" ht="12.75" customHeight="1">
      <c r="A91" s="223"/>
      <c r="B91" s="230"/>
      <c r="C91" s="230"/>
      <c r="D91" s="230"/>
      <c r="F91" s="123"/>
      <c r="G91" s="123"/>
    </row>
    <row r="92" spans="1:7" ht="12.75" customHeight="1">
      <c r="A92" s="223"/>
      <c r="B92" s="517"/>
      <c r="C92" s="449"/>
      <c r="D92" s="449"/>
      <c r="E92" s="226" t="s">
        <v>354</v>
      </c>
      <c r="F92" s="229" t="s">
        <v>355</v>
      </c>
      <c r="G92" s="123"/>
    </row>
    <row r="93" spans="1:7" ht="12.75" customHeight="1">
      <c r="A93" s="223" t="s">
        <v>657</v>
      </c>
      <c r="B93" s="571" t="s">
        <v>765</v>
      </c>
      <c r="C93" s="572"/>
      <c r="D93" s="572"/>
      <c r="E93" s="575"/>
      <c r="F93" s="576"/>
      <c r="G93" s="123"/>
    </row>
    <row r="94" spans="1:7" ht="12.75" customHeight="1">
      <c r="A94" s="223"/>
      <c r="B94" s="573"/>
      <c r="C94" s="574"/>
      <c r="D94" s="574"/>
      <c r="E94" s="575"/>
      <c r="F94" s="576"/>
      <c r="G94" s="123"/>
    </row>
    <row r="95" spans="1:7" ht="12.75" customHeight="1">
      <c r="A95" s="223"/>
      <c r="B95" s="221"/>
      <c r="C95" s="221"/>
      <c r="D95" s="221"/>
      <c r="F95" s="123"/>
      <c r="G95" s="123"/>
    </row>
    <row r="96" spans="1:7" ht="12.75" customHeight="1">
      <c r="A96" s="223"/>
      <c r="B96" s="504" t="s">
        <v>766</v>
      </c>
      <c r="C96" s="504"/>
      <c r="D96" s="504"/>
      <c r="E96" s="504"/>
      <c r="F96" s="504"/>
      <c r="G96" s="123"/>
    </row>
    <row r="97" spans="1:7" ht="12.75" customHeight="1">
      <c r="A97" s="223"/>
      <c r="B97" s="577"/>
      <c r="C97" s="577"/>
      <c r="D97" s="577"/>
      <c r="E97" s="577"/>
      <c r="F97" s="577"/>
      <c r="G97" s="123"/>
    </row>
    <row r="98" spans="1:7" ht="12.75" customHeight="1">
      <c r="A98" s="223"/>
      <c r="B98" s="225"/>
      <c r="C98" s="225"/>
      <c r="D98" s="225"/>
      <c r="E98" s="225"/>
      <c r="F98" s="225"/>
      <c r="G98" s="123"/>
    </row>
    <row r="99" spans="1:7" ht="12.75" customHeight="1">
      <c r="A99" s="223" t="s">
        <v>658</v>
      </c>
      <c r="B99" s="504" t="s">
        <v>659</v>
      </c>
      <c r="C99" s="504"/>
      <c r="D99" s="504"/>
      <c r="E99" s="504"/>
      <c r="F99" s="504"/>
      <c r="G99" s="123"/>
    </row>
    <row r="100" spans="1:7" ht="12.75" customHeight="1">
      <c r="A100" s="223"/>
      <c r="B100" s="453"/>
      <c r="C100" s="453"/>
      <c r="D100" s="453"/>
      <c r="E100" s="453"/>
      <c r="F100" s="453"/>
      <c r="G100" s="123"/>
    </row>
    <row r="101" spans="1:7" ht="12.75" customHeight="1"/>
    <row r="115"/>
  </sheetData>
  <mergeCells count="49">
    <mergeCell ref="B15:D15"/>
    <mergeCell ref="A1:G1"/>
    <mergeCell ref="B4:D4"/>
    <mergeCell ref="B5:D5"/>
    <mergeCell ref="B6:D6"/>
    <mergeCell ref="B8:G8"/>
    <mergeCell ref="B54:G54"/>
    <mergeCell ref="B21:D21"/>
    <mergeCell ref="B22:D22"/>
    <mergeCell ref="B23:D23"/>
    <mergeCell ref="B25:E25"/>
    <mergeCell ref="B35:D35"/>
    <mergeCell ref="B37:D37"/>
    <mergeCell ref="B39:F39"/>
    <mergeCell ref="B40:G40"/>
    <mergeCell ref="B42:G42"/>
    <mergeCell ref="B51:D51"/>
    <mergeCell ref="B52:D52"/>
    <mergeCell ref="B76:D76"/>
    <mergeCell ref="B55:G55"/>
    <mergeCell ref="B57:C57"/>
    <mergeCell ref="B58:C58"/>
    <mergeCell ref="B60:D60"/>
    <mergeCell ref="B61:D61"/>
    <mergeCell ref="B63:D63"/>
    <mergeCell ref="B64:D64"/>
    <mergeCell ref="B66:D66"/>
    <mergeCell ref="B68:D68"/>
    <mergeCell ref="B70:G70"/>
    <mergeCell ref="B71:G71"/>
    <mergeCell ref="B92:D92"/>
    <mergeCell ref="B77:D77"/>
    <mergeCell ref="B78:D78"/>
    <mergeCell ref="B79:D79"/>
    <mergeCell ref="B81:D81"/>
    <mergeCell ref="B82:D84"/>
    <mergeCell ref="F82:F84"/>
    <mergeCell ref="B86:D86"/>
    <mergeCell ref="B87:D90"/>
    <mergeCell ref="E87:E90"/>
    <mergeCell ref="F87:F90"/>
    <mergeCell ref="E82:E84"/>
    <mergeCell ref="B100:F100"/>
    <mergeCell ref="B93:D94"/>
    <mergeCell ref="E93:E94"/>
    <mergeCell ref="F93:F94"/>
    <mergeCell ref="B96:F96"/>
    <mergeCell ref="B97:F97"/>
    <mergeCell ref="B99:F99"/>
  </mergeCells>
  <pageMargins left="0.75" right="0.75" top="1" bottom="1" header="0.5" footer="0.5"/>
  <pageSetup scale="75" orientation="portrait" r:id="rId1"/>
  <headerFooter alignWithMargins="0">
    <oddHeader xml:space="preserve">&amp;LCommon Data Set 2021-2022
</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Normal="100" zoomScalePageLayoutView="85" workbookViewId="0">
      <selection activeCell="B32" sqref="B32"/>
    </sheetView>
  </sheetViews>
  <sheetFormatPr baseColWidth="10" defaultColWidth="0" defaultRowHeight="0" customHeight="1" zeroHeight="1"/>
  <cols>
    <col min="1" max="1" width="4.5" style="70" customWidth="1"/>
    <col min="2" max="2" width="66.33203125" style="65" customWidth="1"/>
    <col min="3" max="3" width="12.6640625" style="65" customWidth="1"/>
    <col min="4" max="4" width="9.1640625" style="65" customWidth="1"/>
    <col min="5" max="16384" width="0" style="65" hidden="1"/>
  </cols>
  <sheetData>
    <row r="1" spans="1:3" ht="18">
      <c r="A1" s="459" t="s">
        <v>548</v>
      </c>
      <c r="B1" s="459"/>
      <c r="C1" s="459"/>
    </row>
    <row r="2" spans="1:3" ht="18">
      <c r="A2" s="269"/>
      <c r="B2" s="269"/>
      <c r="C2" s="269"/>
    </row>
    <row r="3" spans="1:3" ht="28.5" customHeight="1">
      <c r="A3" s="63" t="s">
        <v>455</v>
      </c>
      <c r="B3" s="448" t="s">
        <v>549</v>
      </c>
      <c r="C3" s="471"/>
    </row>
    <row r="4" spans="1:3" ht="13.5" customHeight="1">
      <c r="A4" s="63"/>
      <c r="B4" s="259"/>
      <c r="C4" s="72"/>
    </row>
    <row r="5" spans="1:3" ht="13">
      <c r="A5" s="268"/>
      <c r="B5" s="133" t="s">
        <v>550</v>
      </c>
      <c r="C5" s="266"/>
    </row>
    <row r="6" spans="1:3" ht="13">
      <c r="A6" s="268"/>
      <c r="B6" s="133" t="s">
        <v>325</v>
      </c>
      <c r="C6" s="266"/>
    </row>
    <row r="7" spans="1:3" ht="13">
      <c r="A7" s="267" t="s">
        <v>1124</v>
      </c>
      <c r="B7" s="133" t="s">
        <v>551</v>
      </c>
      <c r="C7" s="266"/>
    </row>
    <row r="8" spans="1:3" ht="13">
      <c r="A8" s="267"/>
      <c r="B8" s="133" t="s">
        <v>552</v>
      </c>
      <c r="C8" s="266"/>
    </row>
    <row r="9" spans="1:3" ht="13">
      <c r="A9" s="267" t="s">
        <v>1124</v>
      </c>
      <c r="B9" s="133" t="s">
        <v>553</v>
      </c>
      <c r="C9" s="266"/>
    </row>
    <row r="10" spans="1:3" ht="13">
      <c r="A10" s="267" t="s">
        <v>1124</v>
      </c>
      <c r="B10" s="133" t="s">
        <v>554</v>
      </c>
      <c r="C10" s="266"/>
    </row>
    <row r="11" spans="1:3" ht="13">
      <c r="A11" s="267" t="s">
        <v>1124</v>
      </c>
      <c r="B11" s="133" t="s">
        <v>555</v>
      </c>
      <c r="C11" s="266"/>
    </row>
    <row r="12" spans="1:3" ht="13">
      <c r="A12" s="267"/>
      <c r="B12" s="133" t="s">
        <v>21</v>
      </c>
      <c r="C12" s="266"/>
    </row>
    <row r="13" spans="1:3" ht="13">
      <c r="A13" s="267"/>
      <c r="B13" s="133" t="s">
        <v>22</v>
      </c>
      <c r="C13" s="266"/>
    </row>
    <row r="14" spans="1:3" ht="13">
      <c r="A14" s="267"/>
      <c r="B14" s="133" t="s">
        <v>23</v>
      </c>
      <c r="C14" s="266"/>
    </row>
    <row r="15" spans="1:3" ht="13">
      <c r="A15" s="267" t="s">
        <v>1124</v>
      </c>
      <c r="B15" s="133" t="s">
        <v>24</v>
      </c>
      <c r="C15" s="266"/>
    </row>
    <row r="16" spans="1:3" ht="13">
      <c r="A16" s="267" t="s">
        <v>1124</v>
      </c>
      <c r="B16" s="133" t="s">
        <v>25</v>
      </c>
      <c r="C16" s="266"/>
    </row>
    <row r="17" spans="1:3" ht="13">
      <c r="A17" s="267"/>
      <c r="B17" s="133" t="s">
        <v>26</v>
      </c>
      <c r="C17" s="266"/>
    </row>
    <row r="18" spans="1:3" ht="13">
      <c r="A18" s="267" t="s">
        <v>1124</v>
      </c>
      <c r="B18" s="133" t="s">
        <v>27</v>
      </c>
      <c r="C18" s="266"/>
    </row>
    <row r="19" spans="1:3" ht="13">
      <c r="A19" s="267" t="s">
        <v>1124</v>
      </c>
      <c r="B19" s="133" t="s">
        <v>28</v>
      </c>
      <c r="C19" s="266"/>
    </row>
    <row r="20" spans="1:3" ht="13">
      <c r="A20" s="267"/>
      <c r="B20" s="133" t="s">
        <v>29</v>
      </c>
      <c r="C20" s="266"/>
    </row>
    <row r="21" spans="1:3" ht="13">
      <c r="A21" s="267"/>
      <c r="B21" s="133" t="s">
        <v>30</v>
      </c>
      <c r="C21" s="266"/>
    </row>
    <row r="22" spans="1:3" ht="13">
      <c r="A22" s="117"/>
      <c r="B22" s="133" t="s">
        <v>31</v>
      </c>
      <c r="C22" s="266"/>
    </row>
    <row r="23" spans="1:3" ht="13">
      <c r="B23" s="453"/>
      <c r="C23" s="453"/>
    </row>
    <row r="24" spans="1:3" ht="13"/>
    <row r="25" spans="1:3" ht="13">
      <c r="A25" s="63" t="s">
        <v>456</v>
      </c>
      <c r="B25" s="64" t="s">
        <v>767</v>
      </c>
    </row>
    <row r="26" spans="1:3" ht="13"/>
    <row r="27" spans="1:3" ht="24.75" customHeight="1">
      <c r="A27" s="143" t="s">
        <v>457</v>
      </c>
      <c r="B27" s="182" t="s">
        <v>32</v>
      </c>
      <c r="C27" s="182"/>
    </row>
    <row r="28" spans="1:3" ht="13">
      <c r="A28" s="267" t="s">
        <v>1124</v>
      </c>
      <c r="B28" s="133" t="s">
        <v>33</v>
      </c>
      <c r="C28" s="266"/>
    </row>
    <row r="29" spans="1:3" ht="13">
      <c r="A29" s="267"/>
      <c r="B29" s="133" t="s">
        <v>34</v>
      </c>
      <c r="C29" s="266"/>
    </row>
    <row r="30" spans="1:3" ht="13">
      <c r="A30" s="267" t="s">
        <v>1124</v>
      </c>
      <c r="B30" s="133" t="s">
        <v>35</v>
      </c>
      <c r="C30" s="266"/>
    </row>
    <row r="31" spans="1:3" ht="13">
      <c r="A31" s="267"/>
      <c r="B31" s="133" t="s">
        <v>36</v>
      </c>
      <c r="C31" s="266"/>
    </row>
    <row r="32" spans="1:3" ht="13">
      <c r="A32" s="267" t="s">
        <v>1124</v>
      </c>
      <c r="B32" s="133" t="s">
        <v>608</v>
      </c>
      <c r="C32" s="266"/>
    </row>
    <row r="33" spans="1:3" ht="13">
      <c r="A33" s="267" t="s">
        <v>1124</v>
      </c>
      <c r="B33" s="133" t="s">
        <v>37</v>
      </c>
      <c r="C33" s="266"/>
    </row>
    <row r="34" spans="1:3" ht="13">
      <c r="A34" s="267" t="s">
        <v>1124</v>
      </c>
      <c r="B34" s="133" t="s">
        <v>604</v>
      </c>
      <c r="C34" s="266"/>
    </row>
    <row r="35" spans="1:3" ht="13">
      <c r="A35" s="267"/>
      <c r="B35" s="133" t="s">
        <v>38</v>
      </c>
      <c r="C35" s="266"/>
    </row>
    <row r="36" spans="1:3" ht="13">
      <c r="A36" s="267" t="s">
        <v>1124</v>
      </c>
      <c r="B36" s="133" t="s">
        <v>39</v>
      </c>
      <c r="C36" s="266"/>
    </row>
    <row r="37" spans="1:3" ht="13">
      <c r="A37" s="267" t="s">
        <v>1124</v>
      </c>
      <c r="B37" s="133" t="s">
        <v>40</v>
      </c>
      <c r="C37" s="266"/>
    </row>
    <row r="38" spans="1:3" ht="13">
      <c r="A38" s="76"/>
      <c r="B38" s="133" t="s">
        <v>158</v>
      </c>
      <c r="C38" s="266"/>
    </row>
    <row r="39" spans="1:3" ht="13">
      <c r="B39" s="595"/>
      <c r="C39" s="595"/>
    </row>
    <row r="40" spans="1:3" ht="13"/>
    <row r="41" spans="1:3" ht="16">
      <c r="B41" s="265"/>
    </row>
    <row r="42" spans="1:3" ht="13"/>
  </sheetData>
  <mergeCells count="4">
    <mergeCell ref="A1:C1"/>
    <mergeCell ref="B3:C3"/>
    <mergeCell ref="B23:C23"/>
    <mergeCell ref="B39:C39"/>
  </mergeCells>
  <pageMargins left="0.75" right="0.75" top="1" bottom="1" header="0.5" footer="0.5"/>
  <pageSetup scale="75" orientation="portrait" r:id="rId1"/>
  <headerFooter alignWithMargins="0">
    <oddHeader xml:space="preserve">&amp;LCommon Data Set 2021-2022
</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topLeftCell="A32" zoomScale="85" zoomScaleNormal="100" zoomScalePageLayoutView="85" workbookViewId="0">
      <selection activeCell="B4" sqref="B4:D4"/>
    </sheetView>
  </sheetViews>
  <sheetFormatPr baseColWidth="10" defaultColWidth="0" defaultRowHeight="0" customHeight="1" zeroHeight="1"/>
  <cols>
    <col min="1" max="1" width="3.83203125" style="70" customWidth="1"/>
    <col min="2" max="2" width="27" style="65" customWidth="1"/>
    <col min="3" max="3" width="4.6640625" style="65" customWidth="1"/>
    <col min="4" max="4" width="10.6640625" style="65" customWidth="1"/>
    <col min="5" max="6" width="16.6640625" style="65" customWidth="1"/>
    <col min="7" max="7" width="9.1640625" style="65" customWidth="1"/>
    <col min="8" max="8" width="0.6640625" style="65" customWidth="1"/>
    <col min="9" max="16384" width="0" style="65" hidden="1"/>
  </cols>
  <sheetData>
    <row r="1" spans="1:6" ht="18">
      <c r="A1" s="459" t="s">
        <v>565</v>
      </c>
      <c r="B1" s="459"/>
      <c r="C1" s="459"/>
      <c r="D1" s="459"/>
      <c r="E1" s="449"/>
      <c r="F1" s="449"/>
    </row>
    <row r="2" spans="1:6" ht="8.25" customHeight="1"/>
    <row r="3" spans="1:6" ht="28.5" customHeight="1">
      <c r="A3" s="63" t="s">
        <v>252</v>
      </c>
      <c r="B3" s="603" t="s">
        <v>1162</v>
      </c>
      <c r="C3" s="603"/>
      <c r="D3" s="603"/>
      <c r="E3" s="608"/>
      <c r="F3" s="608"/>
    </row>
    <row r="4" spans="1:6" ht="37.5" customHeight="1">
      <c r="A4" s="63"/>
      <c r="B4" s="609"/>
      <c r="C4" s="609"/>
      <c r="D4" s="609"/>
      <c r="E4" s="281" t="s">
        <v>414</v>
      </c>
      <c r="F4" s="280" t="s">
        <v>173</v>
      </c>
    </row>
    <row r="5" spans="1:6" ht="39.75" customHeight="1">
      <c r="A5" s="63"/>
      <c r="B5" s="552" t="s">
        <v>326</v>
      </c>
      <c r="C5" s="509"/>
      <c r="D5" s="509"/>
      <c r="E5" s="170"/>
      <c r="F5" s="275"/>
    </row>
    <row r="6" spans="1:6" ht="13">
      <c r="A6" s="63"/>
      <c r="B6" s="552" t="s">
        <v>566</v>
      </c>
      <c r="C6" s="509"/>
      <c r="D6" s="509"/>
      <c r="E6" s="278">
        <v>0</v>
      </c>
      <c r="F6" s="279">
        <v>0</v>
      </c>
    </row>
    <row r="7" spans="1:6" ht="13">
      <c r="A7" s="63"/>
      <c r="B7" s="552" t="s">
        <v>567</v>
      </c>
      <c r="C7" s="509"/>
      <c r="D7" s="509"/>
      <c r="E7" s="278">
        <v>0</v>
      </c>
      <c r="F7" s="279">
        <v>0</v>
      </c>
    </row>
    <row r="8" spans="1:6" ht="24.75" customHeight="1">
      <c r="A8" s="63"/>
      <c r="B8" s="552" t="s">
        <v>568</v>
      </c>
      <c r="C8" s="509"/>
      <c r="D8" s="509"/>
      <c r="E8" s="278" t="s">
        <v>1142</v>
      </c>
      <c r="F8" s="277">
        <v>0.75</v>
      </c>
    </row>
    <row r="9" spans="1:6" ht="13">
      <c r="A9" s="63"/>
      <c r="B9" s="552" t="s">
        <v>569</v>
      </c>
      <c r="C9" s="509"/>
      <c r="D9" s="509"/>
      <c r="E9" s="276"/>
      <c r="F9" s="275"/>
    </row>
    <row r="10" spans="1:6" ht="13">
      <c r="A10" s="63"/>
      <c r="B10" s="552" t="s">
        <v>570</v>
      </c>
      <c r="C10" s="509"/>
      <c r="D10" s="509"/>
      <c r="E10" s="276"/>
      <c r="F10" s="275"/>
    </row>
    <row r="11" spans="1:6" ht="13">
      <c r="A11" s="63"/>
      <c r="B11" s="552" t="s">
        <v>571</v>
      </c>
      <c r="C11" s="509"/>
      <c r="D11" s="509"/>
      <c r="E11" s="274"/>
      <c r="F11" s="274"/>
    </row>
    <row r="12" spans="1:6" ht="13">
      <c r="A12" s="63"/>
      <c r="B12" s="552" t="s">
        <v>572</v>
      </c>
      <c r="C12" s="509"/>
      <c r="D12" s="509"/>
      <c r="E12" s="274"/>
      <c r="F12" s="274"/>
    </row>
    <row r="13" spans="1:6" ht="9.75" customHeight="1"/>
    <row r="14" spans="1:6" ht="13">
      <c r="A14" s="63" t="s">
        <v>251</v>
      </c>
      <c r="B14" s="510" t="s">
        <v>768</v>
      </c>
      <c r="C14" s="445"/>
      <c r="D14" s="445"/>
      <c r="E14" s="505"/>
      <c r="F14" s="505"/>
    </row>
    <row r="15" spans="1:6" ht="13">
      <c r="A15" s="63"/>
      <c r="B15" s="143"/>
      <c r="C15" s="123"/>
      <c r="D15" s="123"/>
      <c r="E15" s="88"/>
      <c r="F15" s="88"/>
    </row>
    <row r="16" spans="1:6" ht="14">
      <c r="A16" s="271" t="s">
        <v>1124</v>
      </c>
      <c r="B16" s="129" t="s">
        <v>411</v>
      </c>
      <c r="C16" s="233"/>
      <c r="D16" s="123"/>
      <c r="E16" s="88"/>
      <c r="F16" s="88"/>
    </row>
    <row r="17" spans="1:4" ht="14">
      <c r="A17" s="271" t="s">
        <v>1124</v>
      </c>
      <c r="B17" s="135" t="s">
        <v>573</v>
      </c>
      <c r="C17" s="233"/>
    </row>
    <row r="18" spans="1:4" ht="14">
      <c r="A18" s="271" t="s">
        <v>1124</v>
      </c>
      <c r="B18" s="135" t="s">
        <v>574</v>
      </c>
      <c r="C18" s="233"/>
    </row>
    <row r="19" spans="1:4" ht="14">
      <c r="A19" s="271" t="s">
        <v>1124</v>
      </c>
      <c r="B19" s="135" t="s">
        <v>223</v>
      </c>
      <c r="C19" s="233"/>
    </row>
    <row r="20" spans="1:4" ht="14">
      <c r="A20" s="271" t="s">
        <v>1124</v>
      </c>
      <c r="B20" s="135" t="s">
        <v>224</v>
      </c>
      <c r="C20" s="233"/>
    </row>
    <row r="21" spans="1:4" ht="12.75" customHeight="1">
      <c r="A21" s="271" t="s">
        <v>1124</v>
      </c>
      <c r="B21" s="601" t="s">
        <v>412</v>
      </c>
      <c r="C21" s="602"/>
      <c r="D21" s="602"/>
    </row>
    <row r="22" spans="1:4" ht="14">
      <c r="A22" s="271" t="s">
        <v>1124</v>
      </c>
      <c r="B22" s="135" t="s">
        <v>225</v>
      </c>
      <c r="C22" s="233"/>
    </row>
    <row r="23" spans="1:4" ht="14">
      <c r="A23" s="271" t="s">
        <v>1124</v>
      </c>
      <c r="B23" s="135" t="s">
        <v>226</v>
      </c>
      <c r="C23" s="233"/>
    </row>
    <row r="24" spans="1:4" ht="14">
      <c r="A24" s="271"/>
      <c r="B24" s="135" t="s">
        <v>227</v>
      </c>
      <c r="C24" s="233"/>
    </row>
    <row r="25" spans="1:4" ht="14">
      <c r="A25" s="271" t="s">
        <v>1124</v>
      </c>
      <c r="B25" s="135" t="s">
        <v>413</v>
      </c>
      <c r="C25" s="233"/>
    </row>
    <row r="26" spans="1:4" ht="14">
      <c r="A26" s="271" t="s">
        <v>1124</v>
      </c>
      <c r="B26" s="135" t="s">
        <v>228</v>
      </c>
      <c r="C26" s="233"/>
    </row>
    <row r="27" spans="1:4" ht="14">
      <c r="A27" s="271" t="s">
        <v>1124</v>
      </c>
      <c r="B27" s="135" t="s">
        <v>229</v>
      </c>
      <c r="C27" s="233"/>
    </row>
    <row r="28" spans="1:4" ht="14">
      <c r="A28" s="271" t="s">
        <v>1124</v>
      </c>
      <c r="B28" s="135" t="s">
        <v>230</v>
      </c>
      <c r="C28" s="233"/>
    </row>
    <row r="29" spans="1:4" ht="14">
      <c r="A29" s="271"/>
      <c r="B29" s="135" t="s">
        <v>231</v>
      </c>
      <c r="C29" s="233"/>
    </row>
    <row r="30" spans="1:4" ht="14">
      <c r="A30" s="271" t="s">
        <v>1124</v>
      </c>
      <c r="B30" s="135" t="s">
        <v>232</v>
      </c>
      <c r="C30" s="233"/>
    </row>
    <row r="31" spans="1:4" ht="14">
      <c r="A31" s="271" t="s">
        <v>1124</v>
      </c>
      <c r="B31" s="135" t="s">
        <v>233</v>
      </c>
      <c r="C31" s="233"/>
    </row>
    <row r="32" spans="1:4" ht="14">
      <c r="A32" s="271" t="s">
        <v>1124</v>
      </c>
      <c r="B32" s="135" t="s">
        <v>234</v>
      </c>
      <c r="C32" s="233"/>
    </row>
    <row r="33" spans="1:8" ht="14">
      <c r="A33" s="271" t="s">
        <v>1124</v>
      </c>
      <c r="B33" s="135" t="s">
        <v>235</v>
      </c>
      <c r="C33" s="233"/>
    </row>
    <row r="34" spans="1:8" ht="14">
      <c r="A34" s="252" t="s">
        <v>1124</v>
      </c>
      <c r="B34" s="135" t="s">
        <v>236</v>
      </c>
      <c r="C34" s="233"/>
    </row>
    <row r="35" spans="1:8" ht="14">
      <c r="A35" s="117"/>
      <c r="B35" s="135" t="s">
        <v>237</v>
      </c>
      <c r="C35" s="233"/>
    </row>
    <row r="36" spans="1:8" ht="14">
      <c r="A36" s="117"/>
      <c r="B36" s="135" t="s">
        <v>238</v>
      </c>
      <c r="C36" s="233"/>
    </row>
    <row r="37" spans="1:8" ht="12.75" customHeight="1"/>
    <row r="38" spans="1:8" ht="13">
      <c r="A38" s="63" t="s">
        <v>250</v>
      </c>
      <c r="B38" s="603" t="s">
        <v>511</v>
      </c>
      <c r="C38" s="549"/>
      <c r="D38" s="549"/>
      <c r="E38" s="604"/>
      <c r="F38" s="505"/>
    </row>
    <row r="39" spans="1:8" s="181" customFormat="1" ht="28">
      <c r="A39" s="63"/>
      <c r="B39" s="164"/>
      <c r="C39" s="605" t="s">
        <v>418</v>
      </c>
      <c r="D39" s="605"/>
      <c r="E39" s="272" t="s">
        <v>420</v>
      </c>
      <c r="F39" s="606" t="s">
        <v>419</v>
      </c>
      <c r="G39" s="607"/>
    </row>
    <row r="40" spans="1:8" ht="13">
      <c r="A40" s="63"/>
      <c r="B40" s="138" t="s">
        <v>415</v>
      </c>
      <c r="C40" s="596"/>
      <c r="D40" s="597"/>
      <c r="E40" s="235"/>
      <c r="F40" s="598"/>
      <c r="G40" s="599"/>
      <c r="H40" s="123"/>
    </row>
    <row r="41" spans="1:8" ht="13">
      <c r="A41" s="63"/>
      <c r="B41" s="138" t="s">
        <v>416</v>
      </c>
      <c r="C41" s="596"/>
      <c r="D41" s="597"/>
      <c r="E41" s="235"/>
      <c r="F41" s="598"/>
      <c r="G41" s="599"/>
      <c r="H41" s="123"/>
    </row>
    <row r="42" spans="1:8" ht="13">
      <c r="A42" s="63"/>
      <c r="B42" s="138" t="s">
        <v>417</v>
      </c>
      <c r="C42" s="596"/>
      <c r="D42" s="597"/>
      <c r="E42" s="235"/>
      <c r="F42" s="598"/>
      <c r="G42" s="599"/>
      <c r="H42" s="123"/>
    </row>
    <row r="43" spans="1:8" ht="9" customHeight="1"/>
    <row r="44" spans="1:8" ht="26.25" customHeight="1">
      <c r="A44" s="63" t="s">
        <v>249</v>
      </c>
      <c r="B44" s="510" t="s">
        <v>769</v>
      </c>
      <c r="C44" s="445"/>
      <c r="D44" s="445"/>
      <c r="E44" s="445"/>
      <c r="F44" s="445"/>
    </row>
    <row r="45" spans="1:8" ht="14.25" customHeight="1">
      <c r="A45" s="63"/>
      <c r="B45" s="143"/>
      <c r="C45" s="123"/>
      <c r="D45" s="123"/>
      <c r="E45" s="123"/>
      <c r="F45" s="123"/>
    </row>
    <row r="46" spans="1:8" ht="14">
      <c r="A46" s="271" t="s">
        <v>1124</v>
      </c>
      <c r="B46" s="135" t="s">
        <v>239</v>
      </c>
      <c r="C46" s="270"/>
      <c r="D46" s="133"/>
    </row>
    <row r="47" spans="1:8" ht="14">
      <c r="A47" s="271"/>
      <c r="B47" s="135" t="s">
        <v>240</v>
      </c>
      <c r="C47" s="270"/>
      <c r="D47" s="133"/>
    </row>
    <row r="48" spans="1:8" ht="14">
      <c r="A48" s="271" t="s">
        <v>1124</v>
      </c>
      <c r="B48" s="135" t="s">
        <v>241</v>
      </c>
      <c r="C48" s="270"/>
      <c r="D48" s="133"/>
    </row>
    <row r="49" spans="1:4" ht="13.5" customHeight="1">
      <c r="A49" s="271"/>
      <c r="B49" s="600" t="s">
        <v>242</v>
      </c>
      <c r="C49" s="498"/>
      <c r="D49" s="133"/>
    </row>
    <row r="50" spans="1:4" ht="13">
      <c r="A50" s="271"/>
      <c r="B50" s="600" t="s">
        <v>243</v>
      </c>
      <c r="C50" s="498"/>
      <c r="D50" s="133"/>
    </row>
    <row r="51" spans="1:4" ht="13.5" customHeight="1">
      <c r="A51" s="271" t="s">
        <v>1124</v>
      </c>
      <c r="B51" s="600" t="s">
        <v>244</v>
      </c>
      <c r="C51" s="498"/>
      <c r="D51" s="133"/>
    </row>
    <row r="52" spans="1:4" ht="12.75" customHeight="1">
      <c r="A52" s="271"/>
      <c r="B52" s="600" t="s">
        <v>245</v>
      </c>
      <c r="C52" s="498"/>
      <c r="D52" s="498"/>
    </row>
    <row r="53" spans="1:4" ht="14">
      <c r="A53" s="271"/>
      <c r="B53" s="135" t="s">
        <v>246</v>
      </c>
      <c r="C53" s="270"/>
      <c r="D53" s="133"/>
    </row>
    <row r="54" spans="1:4" ht="14">
      <c r="A54" s="271" t="s">
        <v>1124</v>
      </c>
      <c r="B54" s="135" t="s">
        <v>247</v>
      </c>
      <c r="C54" s="270"/>
      <c r="D54" s="133"/>
    </row>
    <row r="55" spans="1:4" ht="14">
      <c r="A55" s="271" t="s">
        <v>1124</v>
      </c>
      <c r="B55" s="135" t="s">
        <v>102</v>
      </c>
      <c r="C55" s="270"/>
      <c r="D55" s="133"/>
    </row>
    <row r="56" spans="1:4" ht="14">
      <c r="A56" s="271" t="s">
        <v>1124</v>
      </c>
      <c r="B56" s="135" t="s">
        <v>103</v>
      </c>
      <c r="C56" s="270"/>
      <c r="D56" s="133"/>
    </row>
    <row r="57" spans="1:4" ht="13.5" customHeight="1">
      <c r="A57" s="117"/>
      <c r="B57" s="135" t="s">
        <v>248</v>
      </c>
      <c r="C57" s="270"/>
      <c r="D57" s="133"/>
    </row>
    <row r="58" spans="1:4" ht="13.5" customHeight="1">
      <c r="A58" s="63"/>
      <c r="B58" s="123"/>
      <c r="C58" s="233"/>
      <c r="D58" s="126"/>
    </row>
    <row r="59" spans="1:4" ht="3.75" customHeight="1">
      <c r="A59" s="63"/>
      <c r="B59" s="504"/>
      <c r="C59" s="504"/>
    </row>
    <row r="60" spans="1:4" ht="4.5" hidden="1" customHeight="1"/>
  </sheetData>
  <mergeCells count="28">
    <mergeCell ref="A1:F1"/>
    <mergeCell ref="B3:F3"/>
    <mergeCell ref="B4:D4"/>
    <mergeCell ref="B5:D5"/>
    <mergeCell ref="B6:D6"/>
    <mergeCell ref="B7:D7"/>
    <mergeCell ref="B8:D8"/>
    <mergeCell ref="B9:D9"/>
    <mergeCell ref="B10:D10"/>
    <mergeCell ref="B11:D11"/>
    <mergeCell ref="B12:D12"/>
    <mergeCell ref="B14:F14"/>
    <mergeCell ref="B21:D21"/>
    <mergeCell ref="B38:F38"/>
    <mergeCell ref="C39:D39"/>
    <mergeCell ref="F39:G39"/>
    <mergeCell ref="C40:D40"/>
    <mergeCell ref="F40:G40"/>
    <mergeCell ref="B50:C50"/>
    <mergeCell ref="B51:C51"/>
    <mergeCell ref="B52:D52"/>
    <mergeCell ref="B59:C59"/>
    <mergeCell ref="C41:D41"/>
    <mergeCell ref="F41:G41"/>
    <mergeCell ref="C42:D42"/>
    <mergeCell ref="F42:G42"/>
    <mergeCell ref="B44:F44"/>
    <mergeCell ref="B49:C49"/>
  </mergeCells>
  <pageMargins left="0.75" right="0.75" top="1" bottom="1" header="0.5" footer="0.5"/>
  <pageSetup scale="75" orientation="portrait" r:id="rId1"/>
  <headerFooter alignWithMargins="0">
    <oddHeader xml:space="preserve">&amp;LCommon Data Set 2021=2022
</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197ED-CE0E-AE45-9F08-F1D8E380F3E9}">
  <dimension ref="A1:E77"/>
  <sheetViews>
    <sheetView showGridLines="0" showRowColHeaders="0" showRuler="0" view="pageLayout" topLeftCell="A5" zoomScale="110" zoomScaleNormal="100" zoomScalePageLayoutView="110" workbookViewId="0">
      <selection activeCell="A8" sqref="A8"/>
    </sheetView>
  </sheetViews>
  <sheetFormatPr baseColWidth="10" defaultColWidth="0" defaultRowHeight="13" customHeight="1" zeroHeight="1"/>
  <cols>
    <col min="1" max="1" width="3.83203125" style="409" customWidth="1"/>
    <col min="2" max="2" width="31.83203125" style="411" customWidth="1"/>
    <col min="3" max="5" width="18.6640625" style="411" customWidth="1"/>
    <col min="6" max="6" width="0.6640625" style="411" customWidth="1"/>
    <col min="7" max="16384" width="0" style="411" hidden="1"/>
  </cols>
  <sheetData>
    <row r="1" spans="1:5" ht="18">
      <c r="A1" s="611" t="s">
        <v>389</v>
      </c>
      <c r="B1" s="611"/>
      <c r="C1" s="611"/>
      <c r="D1" s="611"/>
      <c r="E1" s="611"/>
    </row>
    <row r="2" spans="1:5" ht="6.75" customHeight="1">
      <c r="A2" s="414"/>
      <c r="B2" s="414"/>
      <c r="C2" s="414"/>
      <c r="D2" s="414"/>
      <c r="E2" s="414"/>
    </row>
    <row r="3" spans="1:5">
      <c r="A3" s="408" t="s">
        <v>503</v>
      </c>
      <c r="B3" s="410" t="s">
        <v>770</v>
      </c>
      <c r="C3" s="410"/>
      <c r="D3" s="410"/>
      <c r="E3" s="410"/>
    </row>
    <row r="4" spans="1:5">
      <c r="B4" s="612"/>
      <c r="C4" s="612"/>
      <c r="D4" s="612"/>
      <c r="E4" s="612"/>
    </row>
    <row r="5" spans="1:5">
      <c r="B5" s="415"/>
      <c r="C5" s="415"/>
      <c r="D5" s="415"/>
      <c r="E5" s="415"/>
    </row>
    <row r="6" spans="1:5" s="613" customFormat="1" ht="27.75" customHeight="1">
      <c r="A6" s="409"/>
      <c r="B6" s="613" t="s">
        <v>1163</v>
      </c>
    </row>
    <row r="7" spans="1:5" ht="14.25" customHeight="1">
      <c r="B7" s="416"/>
      <c r="C7" s="416"/>
      <c r="D7" s="416"/>
      <c r="E7" s="416"/>
    </row>
    <row r="8" spans="1:5" s="615" customFormat="1" ht="12" customHeight="1">
      <c r="A8" s="347"/>
      <c r="B8" s="614" t="s">
        <v>1164</v>
      </c>
    </row>
    <row r="9" spans="1:5" s="615" customFormat="1" ht="13.5" customHeight="1">
      <c r="A9" s="409"/>
    </row>
    <row r="10" spans="1:5" s="615" customFormat="1">
      <c r="A10" s="409"/>
    </row>
    <row r="11" spans="1:5">
      <c r="B11" s="616">
        <v>44317</v>
      </c>
      <c r="C11" s="617"/>
      <c r="D11" s="617"/>
      <c r="E11" s="617"/>
    </row>
    <row r="12" spans="1:5">
      <c r="A12" s="408"/>
      <c r="B12" s="408"/>
      <c r="C12" s="408"/>
      <c r="D12" s="408"/>
      <c r="E12" s="408"/>
    </row>
    <row r="13" spans="1:5" ht="14.25" customHeight="1">
      <c r="A13" s="408" t="s">
        <v>397</v>
      </c>
      <c r="B13" s="618" t="s">
        <v>771</v>
      </c>
      <c r="C13" s="619"/>
      <c r="D13" s="619"/>
      <c r="E13" s="619"/>
    </row>
    <row r="14" spans="1:5" ht="39" customHeight="1">
      <c r="A14" s="408"/>
      <c r="B14" s="620" t="s">
        <v>1165</v>
      </c>
      <c r="C14" s="620"/>
      <c r="D14" s="620"/>
      <c r="E14" s="620"/>
    </row>
    <row r="15" spans="1:5" s="618" customFormat="1" ht="28.5" customHeight="1">
      <c r="A15" s="408"/>
      <c r="B15" s="618" t="s">
        <v>773</v>
      </c>
    </row>
    <row r="16" spans="1:5" s="618" customFormat="1" ht="15" customHeight="1">
      <c r="A16" s="408"/>
      <c r="B16" s="620" t="s">
        <v>772</v>
      </c>
    </row>
    <row r="17" spans="1:5" s="618" customFormat="1" ht="28.5" customHeight="1">
      <c r="A17" s="408"/>
      <c r="B17" s="618" t="s">
        <v>910</v>
      </c>
    </row>
    <row r="18" spans="1:5" s="618" customFormat="1" ht="14.25" customHeight="1">
      <c r="A18" s="408"/>
      <c r="B18" s="620" t="s">
        <v>774</v>
      </c>
    </row>
    <row r="19" spans="1:5" ht="9.75" customHeight="1">
      <c r="A19" s="408"/>
      <c r="C19" s="417"/>
      <c r="D19" s="408"/>
      <c r="E19" s="408"/>
    </row>
    <row r="20" spans="1:5">
      <c r="A20" s="408" t="s">
        <v>397</v>
      </c>
      <c r="B20" s="418"/>
      <c r="C20" s="419" t="s">
        <v>390</v>
      </c>
      <c r="D20" s="419" t="s">
        <v>173</v>
      </c>
    </row>
    <row r="21" spans="1:5">
      <c r="A21" s="408"/>
      <c r="B21" s="420" t="s">
        <v>775</v>
      </c>
      <c r="C21" s="421"/>
      <c r="D21" s="421"/>
    </row>
    <row r="22" spans="1:5" ht="14">
      <c r="A22" s="408"/>
      <c r="B22" s="422" t="s">
        <v>776</v>
      </c>
      <c r="C22" s="21">
        <v>59800</v>
      </c>
      <c r="D22" s="21">
        <v>59800</v>
      </c>
    </row>
    <row r="23" spans="1:5" ht="14">
      <c r="A23" s="408"/>
      <c r="B23" s="423" t="s">
        <v>777</v>
      </c>
      <c r="C23" s="22"/>
      <c r="D23" s="22"/>
    </row>
    <row r="24" spans="1:5" ht="14">
      <c r="A24" s="408"/>
      <c r="B24" s="422" t="s">
        <v>778</v>
      </c>
      <c r="C24" s="21"/>
      <c r="D24" s="21"/>
    </row>
    <row r="25" spans="1:5" ht="14">
      <c r="A25" s="408"/>
      <c r="B25" s="422" t="s">
        <v>779</v>
      </c>
      <c r="C25" s="21"/>
      <c r="D25" s="21"/>
    </row>
    <row r="26" spans="1:5" ht="14">
      <c r="A26" s="408"/>
      <c r="B26" s="422" t="s">
        <v>780</v>
      </c>
      <c r="C26" s="21"/>
      <c r="D26" s="21"/>
    </row>
    <row r="27" spans="1:5" ht="14">
      <c r="A27" s="408"/>
      <c r="B27" s="424" t="s">
        <v>781</v>
      </c>
      <c r="C27" s="21"/>
      <c r="D27" s="21"/>
    </row>
    <row r="28" spans="1:5" ht="14">
      <c r="A28" s="408"/>
      <c r="B28" s="425" t="s">
        <v>782</v>
      </c>
      <c r="C28" s="23"/>
      <c r="D28" s="24"/>
    </row>
    <row r="29" spans="1:5" ht="14">
      <c r="A29" s="408"/>
      <c r="B29" s="424" t="s">
        <v>783</v>
      </c>
      <c r="C29" s="21">
        <v>470</v>
      </c>
      <c r="D29" s="21">
        <v>470</v>
      </c>
    </row>
    <row r="30" spans="1:5" ht="14">
      <c r="A30" s="408"/>
      <c r="B30" s="424" t="s">
        <v>784</v>
      </c>
      <c r="C30" s="21">
        <v>17180</v>
      </c>
      <c r="D30" s="21">
        <v>17180</v>
      </c>
    </row>
    <row r="31" spans="1:5" ht="14">
      <c r="A31" s="408"/>
      <c r="B31" s="424" t="s">
        <v>785</v>
      </c>
      <c r="C31" s="21"/>
      <c r="D31" s="21"/>
    </row>
    <row r="32" spans="1:5" ht="15" customHeight="1">
      <c r="A32" s="408"/>
      <c r="B32" s="424" t="s">
        <v>786</v>
      </c>
      <c r="C32" s="21"/>
      <c r="D32" s="21"/>
    </row>
    <row r="33" spans="1:5" ht="9" customHeight="1"/>
    <row r="34" spans="1:5" ht="26.25" customHeight="1">
      <c r="A34" s="408"/>
      <c r="B34" s="610" t="s">
        <v>787</v>
      </c>
      <c r="C34" s="610"/>
      <c r="D34" s="610"/>
      <c r="E34" s="426"/>
    </row>
    <row r="35" spans="1:5">
      <c r="A35" s="408"/>
      <c r="B35" s="407"/>
      <c r="C35" s="407"/>
      <c r="D35" s="427"/>
    </row>
    <row r="36" spans="1:5" ht="14">
      <c r="A36" s="408"/>
      <c r="B36" s="428" t="s">
        <v>199</v>
      </c>
      <c r="C36" s="617"/>
      <c r="D36" s="617"/>
      <c r="E36" s="617"/>
    </row>
    <row r="37" spans="1:5" s="619" customFormat="1">
      <c r="A37" s="408"/>
    </row>
    <row r="38" spans="1:5">
      <c r="B38" s="622"/>
      <c r="C38" s="623"/>
      <c r="D38" s="429" t="s">
        <v>391</v>
      </c>
      <c r="E38" s="429" t="s">
        <v>392</v>
      </c>
    </row>
    <row r="39" spans="1:5" ht="25.5" customHeight="1">
      <c r="A39" s="408" t="s">
        <v>200</v>
      </c>
      <c r="B39" s="624" t="s">
        <v>788</v>
      </c>
      <c r="C39" s="625"/>
      <c r="D39" s="350">
        <v>10</v>
      </c>
      <c r="E39" s="350">
        <v>20</v>
      </c>
    </row>
    <row r="40" spans="1:5"/>
    <row r="41" spans="1:5">
      <c r="B41" s="622"/>
      <c r="C41" s="623"/>
      <c r="D41" s="429" t="s">
        <v>354</v>
      </c>
      <c r="E41" s="429" t="s">
        <v>355</v>
      </c>
    </row>
    <row r="42" spans="1:5" ht="27.75" customHeight="1">
      <c r="A42" s="408" t="s">
        <v>201</v>
      </c>
      <c r="B42" s="624" t="s">
        <v>204</v>
      </c>
      <c r="C42" s="625"/>
      <c r="D42" s="430"/>
      <c r="E42" s="430" t="s">
        <v>1124</v>
      </c>
    </row>
    <row r="43" spans="1:5" ht="28.5" customHeight="1">
      <c r="A43" s="408" t="s">
        <v>202</v>
      </c>
      <c r="B43" s="619" t="s">
        <v>789</v>
      </c>
      <c r="C43" s="619"/>
      <c r="D43" s="430"/>
      <c r="E43" s="431" t="s">
        <v>1124</v>
      </c>
    </row>
    <row r="44" spans="1:5" ht="28.5" customHeight="1">
      <c r="A44" s="408"/>
      <c r="B44" s="626" t="s">
        <v>97</v>
      </c>
      <c r="C44" s="626"/>
      <c r="D44" s="432"/>
      <c r="E44" s="433"/>
    </row>
    <row r="45" spans="1:5">
      <c r="B45" s="623"/>
      <c r="C45" s="623"/>
      <c r="D45" s="623"/>
      <c r="E45" s="623"/>
    </row>
    <row r="46" spans="1:5" ht="19.5" customHeight="1">
      <c r="A46" s="408" t="s">
        <v>203</v>
      </c>
      <c r="B46" s="621" t="s">
        <v>393</v>
      </c>
      <c r="C46" s="621"/>
      <c r="D46" s="621"/>
      <c r="E46" s="621"/>
    </row>
    <row r="47" spans="1:5" ht="28">
      <c r="A47" s="408"/>
      <c r="B47" s="434"/>
      <c r="C47" s="435" t="s">
        <v>394</v>
      </c>
      <c r="D47" s="435" t="s">
        <v>395</v>
      </c>
      <c r="E47" s="435" t="s">
        <v>396</v>
      </c>
    </row>
    <row r="48" spans="1:5">
      <c r="A48" s="408"/>
      <c r="B48" s="418" t="s">
        <v>790</v>
      </c>
      <c r="C48" s="436">
        <v>1100</v>
      </c>
      <c r="D48" s="436">
        <v>1100</v>
      </c>
      <c r="E48" s="436">
        <v>1100</v>
      </c>
    </row>
    <row r="49" spans="1:5">
      <c r="A49" s="408"/>
      <c r="B49" s="418" t="s">
        <v>791</v>
      </c>
      <c r="C49" s="437"/>
      <c r="D49" s="437"/>
      <c r="E49" s="436"/>
    </row>
    <row r="50" spans="1:5">
      <c r="A50" s="408"/>
      <c r="B50" s="418" t="s">
        <v>792</v>
      </c>
      <c r="C50" s="437"/>
      <c r="D50" s="436"/>
      <c r="E50" s="436"/>
    </row>
    <row r="51" spans="1:5" ht="14">
      <c r="A51" s="408"/>
      <c r="B51" s="438" t="s">
        <v>793</v>
      </c>
      <c r="C51" s="437"/>
      <c r="D51" s="437"/>
      <c r="E51" s="436"/>
    </row>
    <row r="52" spans="1:5">
      <c r="A52" s="408"/>
      <c r="B52" s="418" t="s">
        <v>794</v>
      </c>
      <c r="C52" s="436">
        <v>1200</v>
      </c>
      <c r="D52" s="436">
        <v>800</v>
      </c>
      <c r="E52" s="436">
        <v>800</v>
      </c>
    </row>
    <row r="53" spans="1:5">
      <c r="A53" s="408"/>
      <c r="B53" s="418" t="s">
        <v>795</v>
      </c>
      <c r="C53" s="436">
        <v>900</v>
      </c>
      <c r="D53" s="436">
        <v>900</v>
      </c>
      <c r="E53" s="436">
        <v>900</v>
      </c>
    </row>
    <row r="54" spans="1:5">
      <c r="B54" s="627" t="s">
        <v>796</v>
      </c>
      <c r="C54" s="627"/>
      <c r="D54" s="627"/>
      <c r="E54" s="627"/>
    </row>
    <row r="55" spans="1:5"/>
    <row r="56" spans="1:5">
      <c r="A56" s="408" t="s">
        <v>287</v>
      </c>
      <c r="B56" s="621" t="s">
        <v>797</v>
      </c>
      <c r="C56" s="621"/>
    </row>
    <row r="57" spans="1:5" ht="14">
      <c r="A57" s="408"/>
      <c r="B57" s="439" t="s">
        <v>798</v>
      </c>
      <c r="C57" s="440">
        <v>1870</v>
      </c>
    </row>
    <row r="58" spans="1:5" ht="14">
      <c r="A58" s="408"/>
      <c r="B58" s="439" t="s">
        <v>799</v>
      </c>
      <c r="C58" s="440"/>
    </row>
    <row r="59" spans="1:5" ht="14">
      <c r="A59" s="408"/>
      <c r="B59" s="441" t="s">
        <v>800</v>
      </c>
      <c r="C59" s="440"/>
    </row>
    <row r="60" spans="1:5" ht="14">
      <c r="A60" s="408"/>
      <c r="B60" s="441" t="s">
        <v>801</v>
      </c>
      <c r="C60" s="440"/>
    </row>
    <row r="61" spans="1:5" ht="14">
      <c r="A61" s="408"/>
      <c r="B61" s="441" t="s">
        <v>802</v>
      </c>
      <c r="C61" s="440"/>
    </row>
    <row r="62" spans="1:5" ht="14">
      <c r="A62" s="408"/>
      <c r="B62" s="439" t="s">
        <v>803</v>
      </c>
      <c r="C62" s="440"/>
    </row>
    <row r="63" spans="1:5"/>
    <row r="64" spans="1:5"/>
    <row r="65"/>
    <row r="66"/>
    <row r="67"/>
    <row r="68"/>
    <row r="69"/>
    <row r="70"/>
    <row r="71"/>
    <row r="72"/>
    <row r="73"/>
    <row r="74"/>
    <row r="75"/>
    <row r="76"/>
    <row r="77"/>
  </sheetData>
  <mergeCells count="24">
    <mergeCell ref="B56:C56"/>
    <mergeCell ref="C36:E36"/>
    <mergeCell ref="B37:XFD37"/>
    <mergeCell ref="B38:C38"/>
    <mergeCell ref="B39:C39"/>
    <mergeCell ref="B41:C41"/>
    <mergeCell ref="B42:C42"/>
    <mergeCell ref="B43:C43"/>
    <mergeCell ref="B44:C44"/>
    <mergeCell ref="B45:E45"/>
    <mergeCell ref="B46:E46"/>
    <mergeCell ref="B54:E54"/>
    <mergeCell ref="B34:D34"/>
    <mergeCell ref="A1:E1"/>
    <mergeCell ref="B4:E4"/>
    <mergeCell ref="B6:XFD6"/>
    <mergeCell ref="B8:XFD10"/>
    <mergeCell ref="B11:E11"/>
    <mergeCell ref="B13:E13"/>
    <mergeCell ref="B14:E14"/>
    <mergeCell ref="B15:XFD15"/>
    <mergeCell ref="B16:XFD16"/>
    <mergeCell ref="B17:XFD17"/>
    <mergeCell ref="B18:XFD18"/>
  </mergeCells>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topLeftCell="A50" zoomScaleNormal="100" workbookViewId="0">
      <selection activeCell="F70" sqref="F70"/>
    </sheetView>
  </sheetViews>
  <sheetFormatPr baseColWidth="10" defaultColWidth="0" defaultRowHeight="0" customHeight="1" zeroHeight="1"/>
  <cols>
    <col min="1" max="1" width="4.83203125" style="70" customWidth="1"/>
    <col min="2" max="2" width="2.5" style="65" customWidth="1"/>
    <col min="3" max="3" width="41" style="65" customWidth="1"/>
    <col min="4" max="6" width="14.1640625" style="65" customWidth="1"/>
    <col min="7" max="7" width="9.1640625" style="65" customWidth="1"/>
    <col min="8" max="16384" width="0" style="65" hidden="1"/>
  </cols>
  <sheetData>
    <row r="1" spans="1:6" ht="18">
      <c r="A1" s="459" t="s">
        <v>288</v>
      </c>
      <c r="B1" s="459"/>
      <c r="C1" s="459"/>
      <c r="D1" s="459"/>
      <c r="E1" s="459"/>
      <c r="F1" s="459"/>
    </row>
    <row r="2" spans="1:6" ht="13"/>
    <row r="3" spans="1:6" ht="14">
      <c r="B3" s="665" t="s">
        <v>804</v>
      </c>
      <c r="C3" s="665"/>
      <c r="D3" s="665"/>
      <c r="E3" s="665"/>
      <c r="F3" s="665"/>
    </row>
    <row r="4" spans="1:6" ht="8.25" customHeight="1">
      <c r="A4" s="63"/>
      <c r="B4" s="526"/>
      <c r="C4" s="445"/>
      <c r="D4" s="445"/>
      <c r="E4" s="445"/>
      <c r="F4" s="445"/>
    </row>
    <row r="5" spans="1:6" ht="20.25" customHeight="1">
      <c r="A5" s="63"/>
      <c r="B5" s="526" t="s">
        <v>805</v>
      </c>
      <c r="C5" s="526"/>
      <c r="D5" s="526"/>
      <c r="E5" s="526"/>
      <c r="F5" s="526"/>
    </row>
    <row r="6" spans="1:6" ht="32.25" customHeight="1">
      <c r="A6" s="63"/>
      <c r="B6" s="526" t="s">
        <v>806</v>
      </c>
      <c r="C6" s="526"/>
      <c r="D6" s="526"/>
      <c r="E6" s="526"/>
      <c r="F6" s="526"/>
    </row>
    <row r="7" spans="1:6" ht="44.25" customHeight="1">
      <c r="A7" s="63"/>
      <c r="B7" s="526" t="s">
        <v>807</v>
      </c>
      <c r="C7" s="526"/>
      <c r="D7" s="526"/>
      <c r="E7" s="526"/>
      <c r="F7" s="526"/>
    </row>
    <row r="8" spans="1:6" ht="30.75" customHeight="1">
      <c r="A8" s="63"/>
      <c r="B8" s="526" t="s">
        <v>808</v>
      </c>
      <c r="C8" s="526"/>
      <c r="D8" s="526"/>
      <c r="E8" s="526"/>
      <c r="F8" s="526"/>
    </row>
    <row r="9" spans="1:6" ht="28.5" customHeight="1">
      <c r="A9" s="63"/>
      <c r="B9" s="526" t="s">
        <v>809</v>
      </c>
      <c r="C9" s="526"/>
      <c r="D9" s="526"/>
      <c r="E9" s="526"/>
      <c r="F9" s="526"/>
    </row>
    <row r="10" spans="1:6" ht="44.25" customHeight="1">
      <c r="A10" s="63"/>
      <c r="B10" s="526" t="s">
        <v>810</v>
      </c>
      <c r="C10" s="526"/>
      <c r="D10" s="526"/>
      <c r="E10" s="526"/>
      <c r="F10" s="526"/>
    </row>
    <row r="11" spans="1:6" ht="31.5" customHeight="1">
      <c r="A11" s="63"/>
      <c r="B11" s="526" t="s">
        <v>811</v>
      </c>
      <c r="C11" s="526"/>
      <c r="D11" s="526"/>
      <c r="E11" s="526"/>
      <c r="F11" s="526"/>
    </row>
    <row r="12" spans="1:6" ht="31.5" customHeight="1">
      <c r="A12" s="63"/>
      <c r="B12" s="526" t="s">
        <v>812</v>
      </c>
      <c r="C12" s="526"/>
      <c r="D12" s="526"/>
      <c r="E12" s="526"/>
      <c r="F12" s="526"/>
    </row>
    <row r="13" spans="1:6" ht="65.25" customHeight="1">
      <c r="A13" s="63"/>
      <c r="B13" s="526" t="s">
        <v>813</v>
      </c>
      <c r="C13" s="526"/>
      <c r="D13" s="526"/>
      <c r="E13" s="526"/>
      <c r="F13" s="526"/>
    </row>
    <row r="14" spans="1:6" ht="13.5" customHeight="1">
      <c r="A14" s="63"/>
      <c r="B14" s="664" t="s">
        <v>309</v>
      </c>
      <c r="C14" s="664"/>
      <c r="D14" s="664"/>
      <c r="E14" s="664"/>
      <c r="F14" s="664"/>
    </row>
    <row r="15" spans="1:6" ht="13.5" customHeight="1">
      <c r="A15" s="63"/>
      <c r="B15" s="136"/>
      <c r="C15" s="205" t="s">
        <v>814</v>
      </c>
      <c r="D15" s="526" t="s">
        <v>819</v>
      </c>
      <c r="E15" s="526"/>
      <c r="F15" s="136"/>
    </row>
    <row r="16" spans="1:6" ht="13.5" customHeight="1">
      <c r="A16" s="63"/>
      <c r="B16" s="136"/>
      <c r="C16" s="205" t="s">
        <v>815</v>
      </c>
      <c r="D16" s="526" t="s">
        <v>820</v>
      </c>
      <c r="E16" s="526"/>
      <c r="F16" s="136"/>
    </row>
    <row r="17" spans="1:6" ht="13.5" customHeight="1">
      <c r="A17" s="63"/>
      <c r="B17" s="136"/>
      <c r="C17" s="205" t="s">
        <v>816</v>
      </c>
      <c r="D17" s="526" t="s">
        <v>821</v>
      </c>
      <c r="E17" s="526"/>
      <c r="F17" s="136"/>
    </row>
    <row r="18" spans="1:6" ht="12.75" customHeight="1">
      <c r="A18" s="63"/>
      <c r="B18" s="136"/>
      <c r="C18" s="205" t="s">
        <v>817</v>
      </c>
      <c r="D18" s="526" t="s">
        <v>822</v>
      </c>
      <c r="E18" s="526"/>
      <c r="F18" s="136"/>
    </row>
    <row r="19" spans="1:6" ht="18.75" customHeight="1">
      <c r="A19" s="63"/>
      <c r="B19" s="136"/>
      <c r="C19" s="205" t="s">
        <v>818</v>
      </c>
      <c r="D19" s="136"/>
      <c r="E19" s="136"/>
      <c r="F19" s="136"/>
    </row>
    <row r="20" spans="1:6" ht="31.5" customHeight="1">
      <c r="A20" s="63"/>
      <c r="B20" s="526" t="s">
        <v>823</v>
      </c>
      <c r="C20" s="526"/>
      <c r="D20" s="526"/>
      <c r="E20" s="526"/>
      <c r="F20" s="526"/>
    </row>
    <row r="21" spans="1:6" ht="32.25" customHeight="1">
      <c r="A21" s="63"/>
      <c r="B21" s="526" t="s">
        <v>824</v>
      </c>
      <c r="C21" s="526"/>
      <c r="D21" s="526"/>
      <c r="E21" s="526"/>
      <c r="F21" s="526"/>
    </row>
    <row r="22" spans="1:6" ht="39.75" customHeight="1">
      <c r="A22" s="63"/>
      <c r="B22" s="526" t="s">
        <v>825</v>
      </c>
      <c r="C22" s="526"/>
      <c r="D22" s="526"/>
      <c r="E22" s="526"/>
      <c r="F22" s="526"/>
    </row>
    <row r="23" spans="1:6" ht="25.5" customHeight="1">
      <c r="A23" s="63"/>
      <c r="B23" s="526" t="s">
        <v>826</v>
      </c>
      <c r="C23" s="526"/>
      <c r="D23" s="526"/>
      <c r="E23" s="526"/>
      <c r="F23" s="526"/>
    </row>
    <row r="24" spans="1:6" ht="12.75" customHeight="1">
      <c r="A24" s="63"/>
      <c r="B24" s="136"/>
      <c r="C24" s="136"/>
      <c r="D24" s="136"/>
      <c r="E24" s="136"/>
      <c r="F24" s="136"/>
    </row>
    <row r="25" spans="1:6" ht="13.5" customHeight="1">
      <c r="A25" s="63"/>
      <c r="B25" s="452" t="s">
        <v>827</v>
      </c>
      <c r="C25" s="452"/>
      <c r="D25" s="452"/>
      <c r="E25" s="452"/>
      <c r="F25" s="452"/>
    </row>
    <row r="26" spans="1:6" ht="13.5" customHeight="1">
      <c r="A26" s="63"/>
      <c r="B26" s="331"/>
      <c r="C26" s="331"/>
      <c r="D26" s="331"/>
      <c r="E26" s="331"/>
      <c r="F26" s="331"/>
    </row>
    <row r="27" spans="1:6" ht="16">
      <c r="A27" s="63"/>
      <c r="B27" s="661" t="s">
        <v>911</v>
      </c>
      <c r="C27" s="662"/>
      <c r="D27" s="662"/>
      <c r="E27" s="662"/>
      <c r="F27" s="662"/>
    </row>
    <row r="28" spans="1:6" ht="13">
      <c r="A28" s="63"/>
      <c r="B28" s="663"/>
      <c r="C28" s="663"/>
      <c r="D28" s="663"/>
      <c r="E28" s="663"/>
      <c r="F28" s="663"/>
    </row>
    <row r="29" spans="1:6" ht="43.5" customHeight="1">
      <c r="A29" s="63" t="s">
        <v>260</v>
      </c>
      <c r="B29" s="526" t="s">
        <v>914</v>
      </c>
      <c r="C29" s="526"/>
      <c r="D29" s="526"/>
      <c r="E29" s="526"/>
      <c r="F29" s="526"/>
    </row>
    <row r="30" spans="1:6" ht="27" customHeight="1">
      <c r="A30" s="63"/>
      <c r="B30" s="526" t="s">
        <v>1116</v>
      </c>
      <c r="C30" s="526"/>
      <c r="D30" s="526"/>
      <c r="E30" s="526"/>
      <c r="F30" s="526"/>
    </row>
    <row r="31" spans="1:6" ht="13">
      <c r="A31" s="63"/>
      <c r="B31" s="526" t="s">
        <v>912</v>
      </c>
      <c r="C31" s="526"/>
      <c r="D31" s="526"/>
      <c r="E31" s="526"/>
      <c r="F31" s="526"/>
    </row>
    <row r="32" spans="1:6" ht="27" customHeight="1">
      <c r="A32" s="63"/>
      <c r="B32" s="526" t="s">
        <v>913</v>
      </c>
      <c r="C32" s="526"/>
      <c r="D32" s="526"/>
      <c r="E32" s="526"/>
      <c r="F32" s="526"/>
    </row>
    <row r="33" spans="1:6" ht="27" customHeight="1">
      <c r="A33" s="63"/>
      <c r="B33" s="526" t="s">
        <v>916</v>
      </c>
      <c r="C33" s="526"/>
      <c r="D33" s="526"/>
      <c r="E33" s="526"/>
      <c r="F33" s="526"/>
    </row>
    <row r="34" spans="1:6" ht="13.5" customHeight="1">
      <c r="A34" s="63"/>
      <c r="B34" s="452" t="s">
        <v>850</v>
      </c>
      <c r="C34" s="452"/>
      <c r="D34" s="452"/>
      <c r="E34" s="452"/>
      <c r="F34" s="452"/>
    </row>
    <row r="35" spans="1:6" ht="13">
      <c r="A35" s="63"/>
      <c r="B35" s="136"/>
      <c r="C35" s="123"/>
      <c r="D35" s="123"/>
      <c r="E35" s="123"/>
      <c r="F35" s="123"/>
    </row>
    <row r="36" spans="1:6" ht="28">
      <c r="A36" s="63"/>
      <c r="B36" s="526"/>
      <c r="C36" s="445"/>
      <c r="D36" s="445"/>
      <c r="E36" s="330" t="s">
        <v>1117</v>
      </c>
      <c r="F36" s="329" t="s">
        <v>1089</v>
      </c>
    </row>
    <row r="37" spans="1:6" ht="27" customHeight="1">
      <c r="A37" s="63"/>
      <c r="B37" s="561" t="s">
        <v>915</v>
      </c>
      <c r="C37" s="558"/>
      <c r="D37" s="558"/>
      <c r="E37" s="328" t="s">
        <v>1143</v>
      </c>
      <c r="F37" s="328"/>
    </row>
    <row r="38" spans="1:6" ht="13">
      <c r="A38" s="63"/>
      <c r="B38" s="445" t="s">
        <v>828</v>
      </c>
      <c r="C38" s="445"/>
      <c r="D38" s="445"/>
      <c r="E38" s="445"/>
      <c r="F38" s="445"/>
    </row>
    <row r="39" spans="1:6" ht="13">
      <c r="A39" s="63"/>
      <c r="B39" s="123"/>
      <c r="C39" s="123"/>
      <c r="D39" s="123"/>
      <c r="E39" s="123"/>
      <c r="F39" s="123"/>
    </row>
    <row r="40" spans="1:6" ht="13">
      <c r="A40" s="117"/>
      <c r="B40" s="660" t="s">
        <v>123</v>
      </c>
      <c r="C40" s="660"/>
      <c r="D40" s="233"/>
    </row>
    <row r="41" spans="1:6" ht="13">
      <c r="A41" s="117"/>
      <c r="B41" s="628" t="s">
        <v>124</v>
      </c>
      <c r="C41" s="628"/>
      <c r="D41" s="233"/>
    </row>
    <row r="42" spans="1:6" ht="13">
      <c r="A42" s="117" t="s">
        <v>1143</v>
      </c>
      <c r="B42" s="628" t="s">
        <v>125</v>
      </c>
      <c r="C42" s="628"/>
      <c r="D42" s="233"/>
    </row>
    <row r="43" spans="1:6" ht="13"/>
    <row r="44" spans="1:6" ht="84">
      <c r="A44" s="63"/>
      <c r="B44" s="651"/>
      <c r="C44" s="652"/>
      <c r="D44" s="653"/>
      <c r="E44" s="164" t="s">
        <v>829</v>
      </c>
      <c r="F44" s="326" t="s">
        <v>830</v>
      </c>
    </row>
    <row r="45" spans="1:6" ht="13">
      <c r="A45" s="63"/>
      <c r="B45" s="324" t="s">
        <v>289</v>
      </c>
      <c r="C45" s="323"/>
      <c r="D45" s="323"/>
      <c r="E45" s="241"/>
      <c r="F45" s="322"/>
    </row>
    <row r="46" spans="1:6" ht="13">
      <c r="A46" s="63"/>
      <c r="B46" s="654" t="s">
        <v>290</v>
      </c>
      <c r="C46" s="655"/>
      <c r="D46" s="656"/>
      <c r="E46" s="325">
        <v>2652212</v>
      </c>
      <c r="F46" s="325">
        <v>0</v>
      </c>
    </row>
    <row r="47" spans="1:6" ht="26.25" customHeight="1">
      <c r="A47" s="63"/>
      <c r="B47" s="657" t="s">
        <v>831</v>
      </c>
      <c r="C47" s="658"/>
      <c r="D47" s="659"/>
      <c r="E47" s="325">
        <v>980429</v>
      </c>
      <c r="F47" s="325">
        <v>10830</v>
      </c>
    </row>
    <row r="48" spans="1:6" ht="40.5" customHeight="1">
      <c r="A48" s="63"/>
      <c r="B48" s="657" t="s">
        <v>832</v>
      </c>
      <c r="C48" s="658"/>
      <c r="D48" s="659"/>
      <c r="E48" s="325">
        <v>65399182</v>
      </c>
      <c r="F48" s="325">
        <v>1517301</v>
      </c>
    </row>
    <row r="49" spans="1:6" ht="27.75" customHeight="1">
      <c r="A49" s="63"/>
      <c r="B49" s="657" t="s">
        <v>833</v>
      </c>
      <c r="C49" s="658"/>
      <c r="D49" s="659"/>
      <c r="E49" s="325">
        <v>988895</v>
      </c>
      <c r="F49" s="325">
        <v>70628</v>
      </c>
    </row>
    <row r="50" spans="1:6" ht="13">
      <c r="A50" s="63"/>
      <c r="B50" s="647" t="s">
        <v>372</v>
      </c>
      <c r="C50" s="648"/>
      <c r="D50" s="649"/>
      <c r="E50" s="320">
        <f>SUM(E46:E49)</f>
        <v>70020718</v>
      </c>
      <c r="F50" s="320">
        <f>SUM(F46:F49)</f>
        <v>1598759</v>
      </c>
    </row>
    <row r="51" spans="1:6" ht="13">
      <c r="A51" s="63"/>
      <c r="B51" s="324" t="s">
        <v>373</v>
      </c>
      <c r="C51" s="323"/>
      <c r="D51" s="323"/>
      <c r="E51" s="241"/>
      <c r="F51" s="322"/>
    </row>
    <row r="52" spans="1:6" ht="13">
      <c r="A52" s="63"/>
      <c r="B52" s="657" t="s">
        <v>374</v>
      </c>
      <c r="C52" s="658"/>
      <c r="D52" s="659"/>
      <c r="E52" s="319">
        <v>5978779</v>
      </c>
      <c r="F52" s="319">
        <v>303376</v>
      </c>
    </row>
    <row r="53" spans="1:6" ht="13">
      <c r="A53" s="63"/>
      <c r="B53" s="657" t="s">
        <v>576</v>
      </c>
      <c r="C53" s="658"/>
      <c r="D53" s="659"/>
      <c r="E53" s="319">
        <v>1260466</v>
      </c>
      <c r="F53" s="237"/>
    </row>
    <row r="54" spans="1:6" ht="25.5" customHeight="1">
      <c r="A54" s="63"/>
      <c r="B54" s="657" t="s">
        <v>332</v>
      </c>
      <c r="C54" s="658"/>
      <c r="D54" s="659"/>
      <c r="E54" s="319">
        <v>0</v>
      </c>
      <c r="F54" s="321">
        <v>0</v>
      </c>
    </row>
    <row r="55" spans="1:6" ht="13">
      <c r="A55" s="63"/>
      <c r="B55" s="647" t="s">
        <v>375</v>
      </c>
      <c r="C55" s="648"/>
      <c r="D55" s="649"/>
      <c r="E55" s="320">
        <f>SUM(E52:E54)</f>
        <v>7239245</v>
      </c>
      <c r="F55" s="320">
        <f>SUM(F52,F54)</f>
        <v>303376</v>
      </c>
    </row>
    <row r="56" spans="1:6" ht="13">
      <c r="A56" s="63"/>
      <c r="B56" s="647" t="s">
        <v>376</v>
      </c>
      <c r="C56" s="648"/>
      <c r="D56" s="649"/>
      <c r="E56" s="319">
        <v>1315444</v>
      </c>
      <c r="F56" s="319">
        <v>249971</v>
      </c>
    </row>
    <row r="57" spans="1:6" ht="42.75" customHeight="1">
      <c r="A57" s="63"/>
      <c r="B57" s="454" t="s">
        <v>834</v>
      </c>
      <c r="C57" s="455"/>
      <c r="D57" s="456"/>
      <c r="E57" s="319">
        <v>1485506</v>
      </c>
      <c r="F57" s="319">
        <v>28749</v>
      </c>
    </row>
    <row r="58" spans="1:6" ht="13">
      <c r="A58" s="63"/>
      <c r="B58" s="647" t="s">
        <v>377</v>
      </c>
      <c r="C58" s="648"/>
      <c r="D58" s="649"/>
      <c r="E58" s="319">
        <v>0</v>
      </c>
      <c r="F58" s="319">
        <v>0</v>
      </c>
    </row>
    <row r="59" spans="1:6" ht="13"/>
    <row r="60" spans="1:6" ht="28.5" customHeight="1">
      <c r="A60" s="63" t="s">
        <v>261</v>
      </c>
      <c r="B60" s="510" t="s">
        <v>835</v>
      </c>
      <c r="C60" s="445"/>
      <c r="D60" s="445"/>
      <c r="E60" s="445"/>
      <c r="F60" s="445"/>
    </row>
    <row r="61" spans="1:6" ht="31.5" customHeight="1">
      <c r="A61" s="63"/>
      <c r="B61" s="510" t="s">
        <v>1082</v>
      </c>
      <c r="C61" s="510"/>
      <c r="D61" s="510"/>
      <c r="E61" s="510"/>
      <c r="F61" s="510"/>
    </row>
    <row r="62" spans="1:6" ht="15" customHeight="1">
      <c r="A62" s="63"/>
      <c r="B62" s="650" t="s">
        <v>836</v>
      </c>
      <c r="C62" s="510"/>
      <c r="D62" s="510"/>
      <c r="E62" s="510"/>
      <c r="F62" s="510"/>
    </row>
    <row r="63" spans="1:6" ht="30" customHeight="1">
      <c r="A63" s="63"/>
      <c r="B63" s="445" t="s">
        <v>917</v>
      </c>
      <c r="C63" s="445"/>
      <c r="D63" s="445"/>
      <c r="E63" s="445"/>
      <c r="F63" s="445"/>
    </row>
    <row r="64" spans="1:6" ht="15" customHeight="1">
      <c r="A64" s="63"/>
      <c r="B64" s="452" t="s">
        <v>837</v>
      </c>
      <c r="C64" s="452"/>
      <c r="D64" s="452"/>
      <c r="E64" s="452"/>
      <c r="F64" s="452"/>
    </row>
    <row r="65" spans="1:6" ht="14.25" customHeight="1">
      <c r="A65" s="63"/>
      <c r="B65" s="143"/>
      <c r="C65" s="123"/>
      <c r="D65" s="123"/>
      <c r="E65" s="123"/>
      <c r="F65" s="123"/>
    </row>
    <row r="66" spans="1:6" ht="39">
      <c r="A66" s="63"/>
      <c r="B66" s="315"/>
      <c r="C66" s="314"/>
      <c r="D66" s="93" t="s">
        <v>838</v>
      </c>
      <c r="E66" s="214" t="s">
        <v>839</v>
      </c>
      <c r="F66" s="214" t="s">
        <v>381</v>
      </c>
    </row>
    <row r="67" spans="1:6" ht="26">
      <c r="A67" s="63"/>
      <c r="B67" s="316" t="s">
        <v>680</v>
      </c>
      <c r="C67" s="311" t="s">
        <v>1090</v>
      </c>
      <c r="D67" s="313">
        <v>473</v>
      </c>
      <c r="E67" s="313">
        <v>1762</v>
      </c>
      <c r="F67" s="313">
        <v>24</v>
      </c>
    </row>
    <row r="68" spans="1:6" ht="24.75" customHeight="1">
      <c r="A68" s="63"/>
      <c r="B68" s="316" t="s">
        <v>681</v>
      </c>
      <c r="C68" s="311" t="s">
        <v>333</v>
      </c>
      <c r="D68" s="313">
        <v>397</v>
      </c>
      <c r="E68" s="313">
        <v>1435</v>
      </c>
      <c r="F68" s="313">
        <v>13</v>
      </c>
    </row>
    <row r="69" spans="1:6" ht="26">
      <c r="A69" s="63"/>
      <c r="B69" s="316" t="s">
        <v>682</v>
      </c>
      <c r="C69" s="311" t="s">
        <v>379</v>
      </c>
      <c r="D69" s="313">
        <v>374</v>
      </c>
      <c r="E69" s="313">
        <v>1352</v>
      </c>
      <c r="F69" s="313">
        <v>10</v>
      </c>
    </row>
    <row r="70" spans="1:6" ht="26">
      <c r="A70" s="63"/>
      <c r="B70" s="316" t="s">
        <v>683</v>
      </c>
      <c r="C70" s="311" t="s">
        <v>334</v>
      </c>
      <c r="D70" s="313">
        <v>374</v>
      </c>
      <c r="E70" s="313">
        <v>1352</v>
      </c>
      <c r="F70" s="313">
        <v>10</v>
      </c>
    </row>
    <row r="71" spans="1:6" ht="26">
      <c r="A71" s="63"/>
      <c r="B71" s="316" t="s">
        <v>684</v>
      </c>
      <c r="C71" s="311" t="s">
        <v>178</v>
      </c>
      <c r="D71" s="313">
        <v>371</v>
      </c>
      <c r="E71" s="313">
        <v>1341</v>
      </c>
      <c r="F71" s="313">
        <v>8</v>
      </c>
    </row>
    <row r="72" spans="1:6" ht="26">
      <c r="A72" s="63"/>
      <c r="B72" s="316" t="s">
        <v>685</v>
      </c>
      <c r="C72" s="311" t="s">
        <v>179</v>
      </c>
      <c r="D72" s="313">
        <v>258</v>
      </c>
      <c r="E72" s="313">
        <v>976</v>
      </c>
      <c r="F72" s="313">
        <v>7</v>
      </c>
    </row>
    <row r="73" spans="1:6" ht="26">
      <c r="A73" s="63"/>
      <c r="B73" s="316" t="s">
        <v>686</v>
      </c>
      <c r="C73" s="311" t="s">
        <v>180</v>
      </c>
      <c r="D73" s="313">
        <v>0</v>
      </c>
      <c r="E73" s="313">
        <v>0</v>
      </c>
      <c r="F73" s="313">
        <v>0</v>
      </c>
    </row>
    <row r="74" spans="1:6" ht="39">
      <c r="A74" s="63"/>
      <c r="B74" s="316" t="s">
        <v>687</v>
      </c>
      <c r="C74" s="311" t="s">
        <v>383</v>
      </c>
      <c r="D74" s="313">
        <v>98</v>
      </c>
      <c r="E74" s="313">
        <v>297</v>
      </c>
      <c r="F74" s="313">
        <v>4</v>
      </c>
    </row>
    <row r="75" spans="1:6" ht="78">
      <c r="A75" s="63"/>
      <c r="B75" s="316" t="s">
        <v>840</v>
      </c>
      <c r="C75" s="311" t="s">
        <v>842</v>
      </c>
      <c r="D75" s="25">
        <v>0.9</v>
      </c>
      <c r="E75" s="25">
        <v>0.87</v>
      </c>
      <c r="F75" s="25">
        <v>0.61</v>
      </c>
    </row>
    <row r="76" spans="1:6" ht="52">
      <c r="A76" s="63"/>
      <c r="B76" s="316" t="s">
        <v>841</v>
      </c>
      <c r="C76" s="311" t="s">
        <v>843</v>
      </c>
      <c r="D76" s="26">
        <v>58581</v>
      </c>
      <c r="E76" s="26">
        <v>56544</v>
      </c>
      <c r="F76" s="26">
        <v>13319</v>
      </c>
    </row>
    <row r="77" spans="1:6" ht="26">
      <c r="A77" s="63"/>
      <c r="B77" s="318" t="s">
        <v>844</v>
      </c>
      <c r="C77" s="317" t="s">
        <v>181</v>
      </c>
      <c r="D77" s="26">
        <v>54860</v>
      </c>
      <c r="E77" s="26">
        <v>52181</v>
      </c>
      <c r="F77" s="26">
        <v>12786</v>
      </c>
    </row>
    <row r="78" spans="1:6" ht="36.75" customHeight="1">
      <c r="A78" s="63"/>
      <c r="B78" s="316" t="s">
        <v>845</v>
      </c>
      <c r="C78" s="311" t="s">
        <v>598</v>
      </c>
      <c r="D78" s="26">
        <v>5350</v>
      </c>
      <c r="E78" s="26">
        <v>6645</v>
      </c>
      <c r="F78" s="26">
        <v>3842</v>
      </c>
    </row>
    <row r="79" spans="1:6" ht="39">
      <c r="A79" s="63"/>
      <c r="B79" s="316" t="s">
        <v>846</v>
      </c>
      <c r="C79" s="311" t="s">
        <v>182</v>
      </c>
      <c r="D79" s="26">
        <v>5105</v>
      </c>
      <c r="E79" s="26">
        <v>5353</v>
      </c>
      <c r="F79" s="26">
        <v>3642</v>
      </c>
    </row>
    <row r="80" spans="1:6" ht="13"/>
    <row r="81" spans="1:6" ht="42.75" customHeight="1">
      <c r="A81" s="63" t="s">
        <v>382</v>
      </c>
      <c r="B81" s="510" t="s">
        <v>847</v>
      </c>
      <c r="C81" s="445"/>
      <c r="D81" s="445"/>
      <c r="E81" s="445"/>
      <c r="F81" s="445"/>
    </row>
    <row r="82" spans="1:6" ht="13.5" customHeight="1">
      <c r="A82" s="63"/>
      <c r="B82" s="445" t="s">
        <v>848</v>
      </c>
      <c r="C82" s="510"/>
      <c r="D82" s="510"/>
      <c r="E82" s="510"/>
      <c r="F82" s="510"/>
    </row>
    <row r="83" spans="1:6" ht="24.75" customHeight="1">
      <c r="A83" s="63"/>
      <c r="B83" s="445" t="s">
        <v>849</v>
      </c>
      <c r="C83" s="510"/>
      <c r="D83" s="510"/>
      <c r="E83" s="510"/>
      <c r="F83" s="510"/>
    </row>
    <row r="84" spans="1:6" ht="23.25" customHeight="1">
      <c r="A84" s="63"/>
      <c r="B84" s="645" t="s">
        <v>850</v>
      </c>
      <c r="C84" s="603"/>
      <c r="D84" s="603"/>
      <c r="E84" s="603"/>
      <c r="F84" s="603"/>
    </row>
    <row r="85" spans="1:6" ht="39">
      <c r="A85" s="63"/>
      <c r="B85" s="315"/>
      <c r="C85" s="314"/>
      <c r="D85" s="214" t="s">
        <v>378</v>
      </c>
      <c r="E85" s="214" t="s">
        <v>380</v>
      </c>
      <c r="F85" s="214" t="s">
        <v>381</v>
      </c>
    </row>
    <row r="86" spans="1:6" ht="49.5" customHeight="1">
      <c r="A86" s="63"/>
      <c r="B86" s="312" t="s">
        <v>851</v>
      </c>
      <c r="C86" s="311" t="s">
        <v>183</v>
      </c>
      <c r="D86" s="313">
        <v>16</v>
      </c>
      <c r="E86" s="313">
        <v>49</v>
      </c>
      <c r="F86" s="313">
        <v>1</v>
      </c>
    </row>
    <row r="87" spans="1:6" ht="26">
      <c r="A87" s="63"/>
      <c r="B87" s="312" t="s">
        <v>852</v>
      </c>
      <c r="C87" s="311" t="s">
        <v>310</v>
      </c>
      <c r="D87" s="27">
        <v>40474</v>
      </c>
      <c r="E87" s="27">
        <v>32393</v>
      </c>
      <c r="F87" s="27">
        <v>28807</v>
      </c>
    </row>
    <row r="88" spans="1:6" ht="26">
      <c r="A88" s="63"/>
      <c r="B88" s="312" t="s">
        <v>853</v>
      </c>
      <c r="C88" s="311" t="s">
        <v>311</v>
      </c>
      <c r="D88" s="313">
        <v>0</v>
      </c>
      <c r="E88" s="313">
        <v>0</v>
      </c>
      <c r="F88" s="313">
        <v>0</v>
      </c>
    </row>
    <row r="89" spans="1:6" ht="39">
      <c r="A89" s="63"/>
      <c r="B89" s="312" t="s">
        <v>854</v>
      </c>
      <c r="C89" s="311" t="s">
        <v>312</v>
      </c>
      <c r="D89" s="27">
        <v>0</v>
      </c>
      <c r="E89" s="27">
        <v>0</v>
      </c>
      <c r="F89" s="27">
        <v>0</v>
      </c>
    </row>
    <row r="90" spans="1:6" ht="13">
      <c r="A90" s="65"/>
    </row>
    <row r="91" spans="1:6" ht="27" customHeight="1">
      <c r="A91" s="63"/>
      <c r="B91" s="310"/>
      <c r="C91" s="646" t="s">
        <v>855</v>
      </c>
      <c r="D91" s="505"/>
      <c r="E91" s="505"/>
      <c r="F91" s="505"/>
    </row>
    <row r="92" spans="1:6" ht="14.25" customHeight="1">
      <c r="A92" s="63"/>
      <c r="B92" s="310"/>
      <c r="C92" s="180" t="s">
        <v>856</v>
      </c>
      <c r="D92" s="88"/>
      <c r="E92" s="88"/>
      <c r="F92" s="88"/>
    </row>
    <row r="93" spans="1:6" ht="29.25" customHeight="1">
      <c r="A93" s="63"/>
      <c r="B93" s="310"/>
      <c r="C93" s="642" t="s">
        <v>1091</v>
      </c>
      <c r="D93" s="642"/>
      <c r="E93" s="642"/>
      <c r="F93" s="642"/>
    </row>
    <row r="94" spans="1:6" ht="14.25" customHeight="1">
      <c r="A94" s="63"/>
      <c r="B94" s="310"/>
      <c r="C94" s="641" t="s">
        <v>857</v>
      </c>
      <c r="D94" s="642"/>
      <c r="E94" s="642"/>
      <c r="F94" s="642"/>
    </row>
    <row r="95" spans="1:6" ht="14.25" customHeight="1">
      <c r="A95" s="63"/>
      <c r="B95" s="310"/>
      <c r="C95" s="641" t="s">
        <v>858</v>
      </c>
      <c r="D95" s="642"/>
      <c r="E95" s="642"/>
      <c r="F95" s="642"/>
    </row>
    <row r="96" spans="1:6" ht="14.25" customHeight="1">
      <c r="A96" s="63"/>
      <c r="B96" s="310"/>
      <c r="C96" s="641" t="s">
        <v>579</v>
      </c>
      <c r="D96" s="641"/>
      <c r="E96" s="641"/>
      <c r="F96" s="641"/>
    </row>
    <row r="97" spans="1:6" ht="14.25" customHeight="1">
      <c r="A97" s="63"/>
      <c r="B97" s="310"/>
      <c r="C97" s="641" t="s">
        <v>859</v>
      </c>
      <c r="D97" s="642"/>
      <c r="E97" s="642"/>
      <c r="F97" s="642"/>
    </row>
    <row r="98" spans="1:6" ht="14.25" customHeight="1">
      <c r="A98" s="63"/>
      <c r="B98" s="310"/>
      <c r="C98" s="641" t="s">
        <v>860</v>
      </c>
      <c r="D98" s="641"/>
      <c r="E98" s="641"/>
      <c r="F98" s="641"/>
    </row>
    <row r="99" spans="1:6" ht="14.25" customHeight="1">
      <c r="A99" s="63"/>
      <c r="B99" s="310"/>
      <c r="C99" s="641" t="s">
        <v>861</v>
      </c>
      <c r="D99" s="641"/>
      <c r="E99" s="641"/>
      <c r="F99" s="641"/>
    </row>
    <row r="100" spans="1:6" ht="27.75" customHeight="1">
      <c r="A100" s="63"/>
      <c r="B100" s="310"/>
      <c r="C100" s="641" t="s">
        <v>862</v>
      </c>
      <c r="D100" s="641"/>
      <c r="E100" s="641"/>
      <c r="F100" s="641"/>
    </row>
    <row r="101" spans="1:6" ht="13">
      <c r="A101" s="63"/>
      <c r="B101" s="310"/>
      <c r="C101" s="460" t="s">
        <v>863</v>
      </c>
      <c r="D101" s="460"/>
      <c r="E101" s="460"/>
      <c r="F101" s="460"/>
    </row>
    <row r="102" spans="1:6" ht="13"/>
    <row r="103" spans="1:6" ht="53.25" customHeight="1">
      <c r="A103" s="63" t="s">
        <v>262</v>
      </c>
      <c r="B103" s="560" t="s">
        <v>1092</v>
      </c>
      <c r="C103" s="558"/>
      <c r="D103" s="558"/>
      <c r="E103" s="558"/>
      <c r="F103" s="309">
        <v>326</v>
      </c>
    </row>
    <row r="104" spans="1:6" ht="66" customHeight="1">
      <c r="A104" s="303"/>
      <c r="B104" s="643"/>
      <c r="C104" s="643"/>
      <c r="D104" s="643"/>
      <c r="E104" s="643"/>
      <c r="F104" s="644"/>
    </row>
    <row r="105" spans="1:6" ht="28.5" customHeight="1">
      <c r="A105" s="448" t="s">
        <v>918</v>
      </c>
      <c r="B105" s="448"/>
      <c r="C105" s="448"/>
      <c r="D105" s="448"/>
      <c r="E105" s="448"/>
      <c r="F105" s="448"/>
    </row>
    <row r="106" spans="1:6" ht="32.25" customHeight="1">
      <c r="A106" s="471" t="s">
        <v>919</v>
      </c>
      <c r="B106" s="471"/>
      <c r="C106" s="471"/>
      <c r="D106" s="471"/>
      <c r="E106" s="471"/>
      <c r="F106" s="471"/>
    </row>
    <row r="107" spans="1:6" ht="47.25" customHeight="1" thickBot="1">
      <c r="A107" s="471" t="s">
        <v>920</v>
      </c>
      <c r="B107" s="448"/>
      <c r="C107" s="448"/>
      <c r="D107" s="448"/>
      <c r="E107" s="448"/>
      <c r="F107" s="448"/>
    </row>
    <row r="108" spans="1:6" ht="66" customHeight="1">
      <c r="A108" s="629"/>
      <c r="B108" s="630" t="s">
        <v>643</v>
      </c>
      <c r="C108" s="631"/>
      <c r="D108" s="634" t="s">
        <v>864</v>
      </c>
      <c r="E108" s="636" t="s">
        <v>865</v>
      </c>
      <c r="F108" s="638" t="s">
        <v>644</v>
      </c>
    </row>
    <row r="109" spans="1:6" ht="80.25" customHeight="1" thickBot="1">
      <c r="A109" s="629"/>
      <c r="B109" s="632"/>
      <c r="C109" s="633"/>
      <c r="D109" s="635"/>
      <c r="E109" s="637"/>
      <c r="F109" s="639"/>
    </row>
    <row r="110" spans="1:6" ht="66" customHeight="1">
      <c r="A110" s="303"/>
      <c r="B110" s="77" t="s">
        <v>680</v>
      </c>
      <c r="C110" s="308" t="s">
        <v>866</v>
      </c>
      <c r="D110" s="307">
        <v>205</v>
      </c>
      <c r="E110" s="306">
        <v>0.63</v>
      </c>
      <c r="F110" s="305">
        <v>27714</v>
      </c>
    </row>
    <row r="111" spans="1:6" ht="56.25" customHeight="1">
      <c r="A111" s="303"/>
      <c r="B111" s="77" t="s">
        <v>681</v>
      </c>
      <c r="C111" s="304" t="s">
        <v>867</v>
      </c>
      <c r="D111" s="302">
        <v>201</v>
      </c>
      <c r="E111" s="73">
        <v>0.62</v>
      </c>
      <c r="F111" s="299">
        <v>27263</v>
      </c>
    </row>
    <row r="112" spans="1:6" ht="33" customHeight="1">
      <c r="A112" s="303"/>
      <c r="B112" s="77" t="s">
        <v>682</v>
      </c>
      <c r="C112" s="245" t="s">
        <v>868</v>
      </c>
      <c r="D112" s="302">
        <v>1</v>
      </c>
      <c r="E112" s="73">
        <v>0</v>
      </c>
      <c r="F112" s="299">
        <v>7500</v>
      </c>
    </row>
    <row r="113" spans="1:256" ht="35.25" customHeight="1">
      <c r="A113" s="303"/>
      <c r="B113" s="77" t="s">
        <v>683</v>
      </c>
      <c r="C113" s="245" t="s">
        <v>869</v>
      </c>
      <c r="D113" s="302">
        <v>0</v>
      </c>
      <c r="E113" s="73">
        <v>0</v>
      </c>
      <c r="F113" s="299">
        <v>0</v>
      </c>
    </row>
    <row r="114" spans="1:256" ht="36.75" customHeight="1">
      <c r="A114" s="303"/>
      <c r="B114" s="77" t="s">
        <v>684</v>
      </c>
      <c r="C114" s="245" t="s">
        <v>870</v>
      </c>
      <c r="D114" s="302">
        <v>28</v>
      </c>
      <c r="E114" s="73">
        <v>0.09</v>
      </c>
      <c r="F114" s="299">
        <v>35238</v>
      </c>
      <c r="G114" s="301"/>
      <c r="H114" s="300"/>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299"/>
      <c r="AY114" s="299"/>
      <c r="AZ114" s="299"/>
      <c r="BA114" s="299"/>
      <c r="BB114" s="299"/>
      <c r="BC114" s="299"/>
      <c r="BD114" s="299"/>
      <c r="BE114" s="299"/>
      <c r="BF114" s="299"/>
      <c r="BG114" s="299"/>
      <c r="BH114" s="299"/>
      <c r="BI114" s="299"/>
      <c r="BJ114" s="299"/>
      <c r="BK114" s="299"/>
      <c r="BL114" s="299"/>
      <c r="BM114" s="299"/>
      <c r="BN114" s="299"/>
      <c r="BO114" s="299"/>
      <c r="BP114" s="299"/>
      <c r="BQ114" s="299"/>
      <c r="BR114" s="299"/>
      <c r="BS114" s="299"/>
      <c r="BT114" s="299"/>
      <c r="BU114" s="299"/>
      <c r="BV114" s="299"/>
      <c r="BW114" s="299"/>
      <c r="BX114" s="299"/>
      <c r="BY114" s="299"/>
      <c r="BZ114" s="299"/>
      <c r="CA114" s="299"/>
      <c r="CB114" s="299"/>
      <c r="CC114" s="299"/>
      <c r="CD114" s="299"/>
      <c r="CE114" s="299"/>
      <c r="CF114" s="299"/>
      <c r="CG114" s="299"/>
      <c r="CH114" s="299"/>
      <c r="CI114" s="299"/>
      <c r="CJ114" s="299"/>
      <c r="CK114" s="299"/>
      <c r="CL114" s="299"/>
      <c r="CM114" s="299"/>
      <c r="CN114" s="299"/>
      <c r="CO114" s="299"/>
      <c r="CP114" s="299"/>
      <c r="CQ114" s="299"/>
      <c r="CR114" s="299"/>
      <c r="CS114" s="299"/>
      <c r="CT114" s="299"/>
      <c r="CU114" s="299"/>
      <c r="CV114" s="299"/>
      <c r="CW114" s="299"/>
      <c r="CX114" s="299"/>
      <c r="CY114" s="299"/>
      <c r="CZ114" s="299"/>
      <c r="DA114" s="299"/>
      <c r="DB114" s="299"/>
      <c r="DC114" s="299"/>
      <c r="DD114" s="299"/>
      <c r="DE114" s="299"/>
      <c r="DF114" s="299"/>
      <c r="DG114" s="299"/>
      <c r="DH114" s="299"/>
      <c r="DI114" s="299"/>
      <c r="DJ114" s="299"/>
      <c r="DK114" s="299"/>
      <c r="DL114" s="299"/>
      <c r="DM114" s="299"/>
      <c r="DN114" s="299"/>
      <c r="DO114" s="299"/>
      <c r="DP114" s="299"/>
      <c r="DQ114" s="299"/>
      <c r="DR114" s="299"/>
      <c r="DS114" s="299"/>
      <c r="DT114" s="299"/>
      <c r="DU114" s="299"/>
      <c r="DV114" s="299"/>
      <c r="DW114" s="299"/>
      <c r="DX114" s="299"/>
      <c r="DY114" s="299"/>
      <c r="DZ114" s="299"/>
      <c r="EA114" s="299"/>
      <c r="EB114" s="299"/>
      <c r="EC114" s="299"/>
      <c r="ED114" s="299"/>
      <c r="EE114" s="299"/>
      <c r="EF114" s="299"/>
      <c r="EG114" s="299"/>
      <c r="EH114" s="299"/>
      <c r="EI114" s="299"/>
      <c r="EJ114" s="299"/>
      <c r="EK114" s="299"/>
      <c r="EL114" s="299"/>
      <c r="EM114" s="299"/>
      <c r="EN114" s="299"/>
      <c r="EO114" s="299"/>
      <c r="EP114" s="299"/>
      <c r="EQ114" s="299"/>
      <c r="ER114" s="299"/>
      <c r="ES114" s="299"/>
      <c r="ET114" s="299"/>
      <c r="EU114" s="299"/>
      <c r="EV114" s="299"/>
      <c r="EW114" s="299"/>
      <c r="EX114" s="299"/>
      <c r="EY114" s="299"/>
      <c r="EZ114" s="299"/>
      <c r="FA114" s="299"/>
      <c r="FB114" s="299"/>
      <c r="FC114" s="299"/>
      <c r="FD114" s="299"/>
      <c r="FE114" s="299"/>
      <c r="FF114" s="299"/>
      <c r="FG114" s="299"/>
      <c r="FH114" s="299"/>
      <c r="FI114" s="299"/>
      <c r="FJ114" s="299"/>
      <c r="FK114" s="299"/>
      <c r="FL114" s="299"/>
      <c r="FM114" s="299"/>
      <c r="FN114" s="299"/>
      <c r="FO114" s="299"/>
      <c r="FP114" s="299"/>
      <c r="FQ114" s="299"/>
      <c r="FR114" s="299"/>
      <c r="FS114" s="299"/>
      <c r="FT114" s="299"/>
      <c r="FU114" s="299"/>
      <c r="FV114" s="299"/>
      <c r="FW114" s="299"/>
      <c r="FX114" s="299"/>
      <c r="FY114" s="299"/>
      <c r="FZ114" s="299"/>
      <c r="GA114" s="299"/>
      <c r="GB114" s="299"/>
      <c r="GC114" s="299"/>
      <c r="GD114" s="299"/>
      <c r="GE114" s="299"/>
      <c r="GF114" s="299"/>
      <c r="GG114" s="299"/>
      <c r="GH114" s="299"/>
      <c r="GI114" s="299"/>
      <c r="GJ114" s="299"/>
      <c r="GK114" s="299"/>
      <c r="GL114" s="299"/>
      <c r="GM114" s="299"/>
      <c r="GN114" s="299"/>
      <c r="GO114" s="299"/>
      <c r="GP114" s="299"/>
      <c r="GQ114" s="299"/>
      <c r="GR114" s="299"/>
      <c r="GS114" s="299"/>
      <c r="GT114" s="299"/>
      <c r="GU114" s="299"/>
      <c r="GV114" s="299"/>
      <c r="GW114" s="299"/>
      <c r="GX114" s="299"/>
      <c r="GY114" s="299"/>
      <c r="GZ114" s="299"/>
      <c r="HA114" s="299"/>
      <c r="HB114" s="299"/>
      <c r="HC114" s="299"/>
      <c r="HD114" s="299"/>
      <c r="HE114" s="299"/>
      <c r="HF114" s="299"/>
      <c r="HG114" s="299"/>
      <c r="HH114" s="299"/>
      <c r="HI114" s="299"/>
      <c r="HJ114" s="299"/>
      <c r="HK114" s="299"/>
      <c r="HL114" s="299"/>
      <c r="HM114" s="299"/>
      <c r="HN114" s="299"/>
      <c r="HO114" s="299"/>
      <c r="HP114" s="299"/>
      <c r="HQ114" s="299"/>
      <c r="HR114" s="299"/>
      <c r="HS114" s="299"/>
      <c r="HT114" s="299"/>
      <c r="HU114" s="299"/>
      <c r="HV114" s="299"/>
      <c r="HW114" s="299"/>
      <c r="HX114" s="299"/>
      <c r="HY114" s="299"/>
      <c r="HZ114" s="299"/>
      <c r="IA114" s="299"/>
      <c r="IB114" s="299"/>
      <c r="IC114" s="299"/>
      <c r="ID114" s="299"/>
      <c r="IE114" s="299"/>
      <c r="IF114" s="299"/>
      <c r="IG114" s="299"/>
      <c r="IH114" s="299"/>
      <c r="II114" s="299"/>
      <c r="IJ114" s="299"/>
      <c r="IK114" s="299"/>
      <c r="IL114" s="299"/>
      <c r="IM114" s="299"/>
      <c r="IN114" s="299"/>
      <c r="IO114" s="299"/>
      <c r="IP114" s="299"/>
      <c r="IQ114" s="299"/>
      <c r="IR114" s="299"/>
      <c r="IS114" s="299"/>
      <c r="IT114" s="299"/>
      <c r="IU114" s="299"/>
      <c r="IV114" s="299"/>
    </row>
    <row r="115" spans="1:256" ht="13">
      <c r="A115" s="63"/>
    </row>
    <row r="116" spans="1:256" ht="18.75" customHeight="1">
      <c r="B116" s="640" t="s">
        <v>871</v>
      </c>
      <c r="C116" s="445"/>
      <c r="D116" s="445"/>
      <c r="E116" s="445"/>
      <c r="F116" s="445"/>
    </row>
    <row r="117" spans="1:256" ht="15" customHeight="1">
      <c r="B117" s="298"/>
      <c r="C117" s="510" t="s">
        <v>872</v>
      </c>
      <c r="D117" s="445"/>
      <c r="E117" s="445"/>
      <c r="F117" s="445"/>
    </row>
    <row r="118" spans="1:256" ht="12" customHeight="1">
      <c r="B118" s="298"/>
      <c r="C118" s="123"/>
      <c r="D118" s="123"/>
      <c r="E118" s="123"/>
      <c r="F118" s="123"/>
    </row>
    <row r="119" spans="1:256" ht="26.25" customHeight="1">
      <c r="A119" s="63" t="s">
        <v>263</v>
      </c>
      <c r="B119" s="445" t="s">
        <v>95</v>
      </c>
      <c r="C119" s="445"/>
      <c r="D119" s="445"/>
      <c r="E119" s="445"/>
      <c r="F119" s="445"/>
    </row>
    <row r="120" spans="1:256" ht="14.25" customHeight="1">
      <c r="A120" s="63"/>
      <c r="B120" s="123"/>
      <c r="C120" s="123"/>
      <c r="D120" s="123"/>
      <c r="E120" s="123"/>
      <c r="F120" s="123"/>
    </row>
    <row r="121" spans="1:256" ht="13">
      <c r="A121" s="117" t="s">
        <v>1143</v>
      </c>
      <c r="B121" s="628" t="s">
        <v>313</v>
      </c>
      <c r="C121" s="628"/>
      <c r="D121" s="628"/>
      <c r="E121" s="233"/>
    </row>
    <row r="122" spans="1:256" ht="13">
      <c r="A122" s="117"/>
      <c r="B122" s="628" t="s">
        <v>314</v>
      </c>
      <c r="C122" s="628"/>
      <c r="D122" s="628"/>
      <c r="E122" s="233"/>
    </row>
    <row r="123" spans="1:256" ht="13">
      <c r="A123" s="117"/>
      <c r="B123" s="628" t="s">
        <v>315</v>
      </c>
      <c r="C123" s="628"/>
      <c r="D123" s="628"/>
      <c r="E123" s="233"/>
    </row>
    <row r="124" spans="1:256" ht="13"/>
    <row r="125" spans="1:256" ht="40.5" customHeight="1">
      <c r="A125" s="63"/>
      <c r="B125" s="493" t="s">
        <v>873</v>
      </c>
      <c r="C125" s="558"/>
      <c r="D125" s="558"/>
      <c r="E125" s="594"/>
      <c r="F125" s="297">
        <v>141</v>
      </c>
    </row>
    <row r="126" spans="1:256" ht="13">
      <c r="B126" s="123"/>
      <c r="C126" s="130"/>
      <c r="D126" s="123"/>
      <c r="E126" s="123"/>
      <c r="F126" s="126"/>
    </row>
    <row r="127" spans="1:256" ht="25.5" customHeight="1">
      <c r="A127" s="63"/>
      <c r="B127" s="493" t="s">
        <v>874</v>
      </c>
      <c r="C127" s="558"/>
      <c r="D127" s="558"/>
      <c r="E127" s="594"/>
      <c r="F127" s="296">
        <v>50674</v>
      </c>
    </row>
    <row r="128" spans="1:256" ht="13">
      <c r="F128" s="28"/>
    </row>
    <row r="129" spans="1:6" ht="26.25" customHeight="1">
      <c r="A129" s="63"/>
      <c r="B129" s="493" t="s">
        <v>875</v>
      </c>
      <c r="C129" s="558"/>
      <c r="D129" s="558"/>
      <c r="E129" s="594"/>
      <c r="F129" s="296">
        <v>7145058</v>
      </c>
    </row>
    <row r="130" spans="1:6" ht="26.25" customHeight="1">
      <c r="A130" s="63"/>
      <c r="B130" s="123"/>
      <c r="C130" s="123"/>
      <c r="D130" s="123"/>
      <c r="E130" s="123"/>
      <c r="F130" s="295"/>
    </row>
    <row r="131" spans="1:6" ht="12.75" customHeight="1">
      <c r="A131" s="63" t="s">
        <v>264</v>
      </c>
      <c r="B131" s="445" t="s">
        <v>587</v>
      </c>
      <c r="C131" s="445"/>
      <c r="D131" s="445"/>
      <c r="E131" s="445"/>
      <c r="F131" s="445"/>
    </row>
    <row r="132" spans="1:6" ht="12.75" customHeight="1">
      <c r="A132" s="63"/>
      <c r="B132" s="123"/>
      <c r="C132" s="123"/>
      <c r="D132" s="123"/>
      <c r="E132" s="123"/>
      <c r="F132" s="123"/>
    </row>
    <row r="133" spans="1:6" ht="13">
      <c r="A133" s="117"/>
      <c r="B133" s="628" t="s">
        <v>588</v>
      </c>
      <c r="C133" s="539"/>
      <c r="D133" s="539"/>
      <c r="E133" s="126"/>
    </row>
    <row r="134" spans="1:6" ht="13">
      <c r="A134" s="117"/>
      <c r="B134" s="628" t="s">
        <v>129</v>
      </c>
      <c r="C134" s="539"/>
      <c r="D134" s="539"/>
      <c r="E134" s="126"/>
    </row>
    <row r="135" spans="1:6" ht="13">
      <c r="A135" s="117" t="s">
        <v>1143</v>
      </c>
      <c r="B135" s="628" t="s">
        <v>458</v>
      </c>
      <c r="C135" s="539"/>
      <c r="D135" s="539"/>
      <c r="E135" s="126"/>
    </row>
    <row r="136" spans="1:6" ht="13">
      <c r="A136" s="117"/>
      <c r="B136" s="628" t="s">
        <v>459</v>
      </c>
      <c r="C136" s="539"/>
      <c r="D136" s="539"/>
      <c r="E136" s="126"/>
    </row>
    <row r="137" spans="1:6" ht="13">
      <c r="A137" s="117"/>
      <c r="B137" s="498" t="s">
        <v>31</v>
      </c>
      <c r="C137" s="498"/>
      <c r="D137" s="498"/>
      <c r="E137" s="126"/>
    </row>
    <row r="138" spans="1:6" ht="13">
      <c r="A138" s="63"/>
      <c r="B138" s="446"/>
      <c r="C138" s="446"/>
      <c r="D138" s="446"/>
    </row>
    <row r="139" spans="1:6" ht="13"/>
    <row r="140" spans="1:6" ht="16">
      <c r="B140" s="207" t="s">
        <v>126</v>
      </c>
    </row>
    <row r="141" spans="1:6" ht="12.75" customHeight="1">
      <c r="B141" s="207"/>
    </row>
    <row r="142" spans="1:6" ht="13">
      <c r="A142" s="63" t="s">
        <v>265</v>
      </c>
      <c r="B142" s="445" t="s">
        <v>556</v>
      </c>
      <c r="C142" s="445"/>
      <c r="D142" s="445"/>
      <c r="E142" s="445"/>
      <c r="F142" s="445"/>
    </row>
    <row r="143" spans="1:6" ht="13">
      <c r="A143" s="63"/>
      <c r="B143" s="123"/>
      <c r="C143" s="123"/>
      <c r="D143" s="123"/>
      <c r="E143" s="123"/>
      <c r="F143" s="123"/>
    </row>
    <row r="144" spans="1:6" ht="13">
      <c r="A144" s="117" t="s">
        <v>1143</v>
      </c>
      <c r="B144" s="628" t="s">
        <v>127</v>
      </c>
      <c r="C144" s="539"/>
      <c r="D144" s="539"/>
      <c r="E144" s="126"/>
    </row>
    <row r="145" spans="1:6" ht="13">
      <c r="A145" s="117"/>
      <c r="B145" s="628" t="s">
        <v>128</v>
      </c>
      <c r="C145" s="539"/>
      <c r="D145" s="539"/>
      <c r="E145" s="126"/>
    </row>
    <row r="146" spans="1:6" ht="13">
      <c r="A146" s="117" t="s">
        <v>1143</v>
      </c>
      <c r="B146" s="628" t="s">
        <v>129</v>
      </c>
      <c r="C146" s="539"/>
      <c r="D146" s="539"/>
      <c r="E146" s="126"/>
    </row>
    <row r="147" spans="1:6" ht="13">
      <c r="A147" s="117"/>
      <c r="B147" s="628" t="s">
        <v>130</v>
      </c>
      <c r="C147" s="539"/>
      <c r="D147" s="539"/>
      <c r="E147" s="126"/>
    </row>
    <row r="148" spans="1:6" ht="13">
      <c r="A148" s="117" t="s">
        <v>1143</v>
      </c>
      <c r="B148" s="628" t="s">
        <v>460</v>
      </c>
      <c r="C148" s="539"/>
      <c r="D148" s="539"/>
      <c r="E148" s="126"/>
    </row>
    <row r="149" spans="1:6" ht="13">
      <c r="A149" s="117"/>
      <c r="B149" s="628" t="s">
        <v>131</v>
      </c>
      <c r="C149" s="539"/>
      <c r="D149" s="539"/>
      <c r="E149" s="126"/>
    </row>
    <row r="150" spans="1:6" ht="13">
      <c r="A150" s="117"/>
      <c r="B150" s="498" t="s">
        <v>31</v>
      </c>
      <c r="C150" s="498"/>
      <c r="D150" s="498"/>
      <c r="E150" s="126"/>
    </row>
    <row r="151" spans="1:6" ht="13">
      <c r="A151" s="63"/>
      <c r="B151" s="446"/>
      <c r="C151" s="446"/>
      <c r="D151" s="446"/>
    </row>
    <row r="152" spans="1:6" ht="13"/>
    <row r="153" spans="1:6" ht="13">
      <c r="A153" s="63" t="s">
        <v>266</v>
      </c>
      <c r="B153" s="504" t="s">
        <v>132</v>
      </c>
      <c r="C153" s="504"/>
      <c r="D153" s="504"/>
      <c r="E153" s="504"/>
      <c r="F153" s="504"/>
    </row>
    <row r="154" spans="1:6" ht="18.75" customHeight="1">
      <c r="A154" s="63"/>
      <c r="B154" s="293"/>
      <c r="C154" s="133" t="s">
        <v>133</v>
      </c>
      <c r="D154" s="294">
        <v>44593</v>
      </c>
      <c r="E154" s="234"/>
      <c r="F154" s="289"/>
    </row>
    <row r="155" spans="1:6" ht="22.5" customHeight="1">
      <c r="A155" s="63"/>
      <c r="B155" s="293"/>
      <c r="C155" s="133" t="s">
        <v>134</v>
      </c>
      <c r="D155" s="127"/>
      <c r="E155" s="234"/>
    </row>
    <row r="156" spans="1:6" ht="11.25" customHeight="1">
      <c r="A156" s="63"/>
      <c r="B156" s="293"/>
      <c r="C156" s="133"/>
      <c r="D156" s="225"/>
      <c r="E156" s="234"/>
    </row>
    <row r="157" spans="1:6" ht="12.75" customHeight="1">
      <c r="A157" s="63"/>
      <c r="B157" s="76"/>
      <c r="C157" s="498" t="s">
        <v>921</v>
      </c>
      <c r="D157" s="144"/>
      <c r="E157" s="144"/>
    </row>
    <row r="158" spans="1:6" ht="13">
      <c r="B158" s="144"/>
      <c r="C158" s="498"/>
    </row>
    <row r="159" spans="1:6" ht="13">
      <c r="B159" s="135"/>
      <c r="C159" s="135"/>
    </row>
    <row r="160" spans="1:6" ht="13">
      <c r="A160" s="63" t="s">
        <v>267</v>
      </c>
      <c r="B160" s="445" t="s">
        <v>589</v>
      </c>
      <c r="C160" s="445"/>
      <c r="D160" s="445"/>
      <c r="E160" s="445"/>
      <c r="F160" s="445"/>
    </row>
    <row r="161" spans="1:6" ht="13">
      <c r="A161" s="63"/>
      <c r="B161" s="123"/>
      <c r="C161" s="123"/>
      <c r="D161" s="123"/>
      <c r="E161" s="123"/>
      <c r="F161" s="123"/>
    </row>
    <row r="162" spans="1:6" ht="13">
      <c r="A162" s="63"/>
      <c r="C162" s="70" t="s">
        <v>876</v>
      </c>
      <c r="D162" s="225"/>
      <c r="E162" s="288"/>
      <c r="F162" s="289"/>
    </row>
    <row r="163" spans="1:6" ht="13">
      <c r="A163" s="63"/>
      <c r="C163" s="292">
        <v>44640</v>
      </c>
      <c r="D163" s="225"/>
      <c r="E163" s="288"/>
      <c r="F163" s="289"/>
    </row>
    <row r="164" spans="1:6" ht="13">
      <c r="A164" s="63"/>
      <c r="B164" s="449"/>
      <c r="C164" s="449"/>
      <c r="D164" s="291"/>
      <c r="E164" s="121"/>
      <c r="F164" s="289"/>
    </row>
    <row r="165" spans="1:6" ht="13">
      <c r="A165" s="63"/>
      <c r="B165" s="290"/>
      <c r="C165" s="125" t="s">
        <v>877</v>
      </c>
      <c r="D165" s="233"/>
      <c r="E165" s="233"/>
      <c r="F165" s="289"/>
    </row>
    <row r="166" spans="1:6" ht="13">
      <c r="A166" s="63"/>
      <c r="B166" s="117"/>
      <c r="C166" s="129" t="s">
        <v>354</v>
      </c>
      <c r="D166" s="288"/>
    </row>
    <row r="167" spans="1:6" ht="13">
      <c r="B167" s="117" t="s">
        <v>1143</v>
      </c>
      <c r="C167" s="133" t="s">
        <v>355</v>
      </c>
    </row>
    <row r="168" spans="1:6" ht="13">
      <c r="C168" s="287" t="s">
        <v>878</v>
      </c>
    </row>
    <row r="169" spans="1:6" ht="13">
      <c r="C169" s="286"/>
    </row>
    <row r="170" spans="1:6" ht="13"/>
    <row r="171" spans="1:6" ht="13">
      <c r="A171" s="63" t="s">
        <v>268</v>
      </c>
      <c r="B171" s="504" t="s">
        <v>590</v>
      </c>
      <c r="C171" s="504"/>
    </row>
    <row r="172" spans="1:6" ht="13">
      <c r="A172" s="63"/>
      <c r="B172" s="555" t="s">
        <v>591</v>
      </c>
      <c r="C172" s="555"/>
      <c r="D172" s="137">
        <v>44682</v>
      </c>
    </row>
    <row r="173" spans="1:6" ht="13">
      <c r="A173" s="63"/>
      <c r="B173" s="555" t="s">
        <v>592</v>
      </c>
      <c r="C173" s="555"/>
      <c r="D173" s="285"/>
    </row>
    <row r="174" spans="1:6" ht="13"/>
    <row r="175" spans="1:6" ht="16">
      <c r="B175" s="207" t="s">
        <v>64</v>
      </c>
    </row>
    <row r="176" spans="1:6" ht="20.25" customHeight="1">
      <c r="B176" s="225" t="s">
        <v>557</v>
      </c>
    </row>
    <row r="177" spans="1:5" ht="13">
      <c r="A177" s="63" t="s">
        <v>269</v>
      </c>
      <c r="B177" s="503" t="s">
        <v>65</v>
      </c>
      <c r="C177" s="503"/>
    </row>
    <row r="178" spans="1:5" ht="13">
      <c r="A178" s="63"/>
      <c r="B178" s="504"/>
      <c r="C178" s="504"/>
      <c r="D178" s="504"/>
    </row>
    <row r="179" spans="1:5" ht="13">
      <c r="A179" s="117" t="s">
        <v>1143</v>
      </c>
      <c r="B179" s="628" t="s">
        <v>66</v>
      </c>
      <c r="C179" s="628"/>
      <c r="D179" s="539"/>
      <c r="E179" s="233"/>
    </row>
    <row r="180" spans="1:5" ht="13">
      <c r="A180" s="117" t="s">
        <v>1143</v>
      </c>
      <c r="B180" s="628" t="s">
        <v>67</v>
      </c>
      <c r="C180" s="628"/>
      <c r="D180" s="628"/>
      <c r="E180" s="233"/>
    </row>
    <row r="181" spans="1:5" ht="13">
      <c r="A181" s="117" t="s">
        <v>1143</v>
      </c>
      <c r="B181" s="628" t="s">
        <v>68</v>
      </c>
      <c r="C181" s="628"/>
      <c r="D181" s="628"/>
      <c r="E181" s="233"/>
    </row>
    <row r="182" spans="1:5" ht="13">
      <c r="A182" s="117"/>
      <c r="B182" s="628" t="s">
        <v>69</v>
      </c>
      <c r="C182" s="628"/>
      <c r="D182" s="628"/>
      <c r="E182" s="233"/>
    </row>
    <row r="183" spans="1:5" ht="13">
      <c r="A183" s="117"/>
      <c r="B183" s="628" t="s">
        <v>513</v>
      </c>
      <c r="C183" s="628"/>
      <c r="D183" s="628"/>
      <c r="E183" s="233"/>
    </row>
    <row r="184" spans="1:5" ht="13">
      <c r="A184" s="117"/>
      <c r="B184" s="628" t="s">
        <v>514</v>
      </c>
      <c r="C184" s="628"/>
      <c r="D184" s="628"/>
      <c r="E184" s="233"/>
    </row>
    <row r="185" spans="1:5" ht="13">
      <c r="A185" s="117"/>
      <c r="B185" s="628" t="s">
        <v>515</v>
      </c>
      <c r="C185" s="628"/>
      <c r="D185" s="628"/>
      <c r="E185" s="233"/>
    </row>
    <row r="186" spans="1:5" ht="13">
      <c r="A186" s="117"/>
      <c r="B186" s="498" t="s">
        <v>31</v>
      </c>
      <c r="C186" s="498"/>
      <c r="D186" s="498"/>
    </row>
    <row r="187" spans="1:5" ht="13">
      <c r="A187" s="63"/>
      <c r="B187" s="446"/>
      <c r="C187" s="446"/>
      <c r="D187" s="446"/>
    </row>
    <row r="188" spans="1:5" ht="13"/>
    <row r="189" spans="1:5" ht="13">
      <c r="A189" s="63" t="s">
        <v>270</v>
      </c>
      <c r="B189" s="503" t="s">
        <v>879</v>
      </c>
      <c r="C189" s="503"/>
    </row>
    <row r="190" spans="1:5" ht="13">
      <c r="A190" s="63"/>
      <c r="B190" s="504"/>
      <c r="C190" s="504"/>
    </row>
    <row r="191" spans="1:5" ht="13">
      <c r="A191" s="117" t="s">
        <v>1143</v>
      </c>
      <c r="B191" s="628" t="s">
        <v>516</v>
      </c>
      <c r="C191" s="628"/>
      <c r="D191" s="628"/>
      <c r="E191" s="233"/>
    </row>
    <row r="192" spans="1:5" ht="13">
      <c r="A192" s="117" t="s">
        <v>1143</v>
      </c>
      <c r="B192" s="628" t="s">
        <v>517</v>
      </c>
      <c r="C192" s="628"/>
      <c r="D192" s="628"/>
      <c r="E192" s="233"/>
    </row>
    <row r="193" spans="1:6" ht="13">
      <c r="A193" s="117" t="s">
        <v>1143</v>
      </c>
      <c r="B193" s="628" t="s">
        <v>518</v>
      </c>
      <c r="C193" s="628"/>
      <c r="D193" s="628"/>
      <c r="E193" s="233"/>
    </row>
    <row r="194" spans="1:6" ht="13">
      <c r="A194" s="117" t="s">
        <v>1143</v>
      </c>
      <c r="B194" s="628" t="s">
        <v>519</v>
      </c>
      <c r="C194" s="628"/>
      <c r="D194" s="628"/>
      <c r="E194" s="233"/>
    </row>
    <row r="195" spans="1:6" ht="13">
      <c r="A195" s="117" t="s">
        <v>1143</v>
      </c>
      <c r="B195" s="628" t="s">
        <v>316</v>
      </c>
      <c r="C195" s="628"/>
      <c r="D195" s="628"/>
      <c r="E195" s="233"/>
    </row>
    <row r="196" spans="1:6" ht="13">
      <c r="A196" s="117"/>
      <c r="B196" s="628" t="s">
        <v>520</v>
      </c>
      <c r="C196" s="628"/>
      <c r="D196" s="628"/>
      <c r="E196" s="233"/>
    </row>
    <row r="197" spans="1:6" ht="13">
      <c r="A197" s="117"/>
      <c r="B197" s="628" t="s">
        <v>521</v>
      </c>
      <c r="C197" s="628"/>
      <c r="D197" s="628"/>
      <c r="E197" s="233"/>
    </row>
    <row r="198" spans="1:6" ht="13">
      <c r="A198" s="117"/>
      <c r="B198" s="498" t="s">
        <v>31</v>
      </c>
      <c r="C198" s="498"/>
      <c r="D198" s="498"/>
      <c r="E198" s="126"/>
    </row>
    <row r="199" spans="1:6" ht="13">
      <c r="A199" s="63"/>
      <c r="B199" s="446"/>
      <c r="C199" s="446"/>
      <c r="D199" s="446"/>
    </row>
    <row r="200" spans="1:6" ht="13"/>
    <row r="201" spans="1:6" ht="13">
      <c r="A201" s="63" t="s">
        <v>271</v>
      </c>
      <c r="B201" s="504" t="s">
        <v>880</v>
      </c>
      <c r="C201" s="504"/>
      <c r="D201" s="504"/>
      <c r="E201" s="504"/>
      <c r="F201" s="504"/>
    </row>
    <row r="202" spans="1:6" ht="13">
      <c r="A202" s="63"/>
      <c r="B202" s="609"/>
      <c r="C202" s="609"/>
      <c r="D202" s="284" t="s">
        <v>522</v>
      </c>
      <c r="E202" s="284" t="s">
        <v>523</v>
      </c>
    </row>
    <row r="203" spans="1:6" ht="13">
      <c r="A203" s="63"/>
      <c r="B203" s="509" t="s">
        <v>524</v>
      </c>
      <c r="C203" s="509"/>
      <c r="D203" s="117" t="s">
        <v>1143</v>
      </c>
      <c r="E203" s="117" t="s">
        <v>1143</v>
      </c>
    </row>
    <row r="204" spans="1:6" ht="13">
      <c r="A204" s="63"/>
      <c r="B204" s="509" t="s">
        <v>525</v>
      </c>
      <c r="C204" s="509"/>
      <c r="D204" s="117"/>
      <c r="E204" s="117"/>
    </row>
    <row r="205" spans="1:6" ht="13">
      <c r="A205" s="63"/>
      <c r="B205" s="509" t="s">
        <v>526</v>
      </c>
      <c r="C205" s="509"/>
      <c r="D205" s="117"/>
      <c r="E205" s="117"/>
    </row>
    <row r="206" spans="1:6" ht="13">
      <c r="A206" s="63"/>
      <c r="B206" s="509" t="s">
        <v>527</v>
      </c>
      <c r="C206" s="509"/>
      <c r="D206" s="117"/>
      <c r="E206" s="117"/>
    </row>
    <row r="207" spans="1:6" ht="13">
      <c r="A207" s="63"/>
      <c r="B207" s="509" t="s">
        <v>528</v>
      </c>
      <c r="C207" s="509"/>
      <c r="D207" s="117"/>
      <c r="E207" s="117"/>
    </row>
    <row r="208" spans="1:6" ht="13">
      <c r="A208" s="63"/>
      <c r="B208" s="509" t="s">
        <v>529</v>
      </c>
      <c r="C208" s="509"/>
      <c r="D208" s="117"/>
      <c r="E208" s="283"/>
    </row>
    <row r="209" spans="1:5" ht="13">
      <c r="A209" s="63"/>
      <c r="B209" s="509" t="s">
        <v>530</v>
      </c>
      <c r="C209" s="509"/>
      <c r="D209" s="117"/>
      <c r="E209" s="117"/>
    </row>
    <row r="210" spans="1:5" ht="13">
      <c r="A210" s="63"/>
      <c r="B210" s="509" t="s">
        <v>627</v>
      </c>
      <c r="C210" s="509"/>
      <c r="D210" s="117"/>
      <c r="E210" s="117"/>
    </row>
    <row r="211" spans="1:5" ht="13">
      <c r="A211" s="63"/>
      <c r="B211" s="509" t="s">
        <v>531</v>
      </c>
      <c r="C211" s="509"/>
      <c r="D211" s="117"/>
      <c r="E211" s="117"/>
    </row>
    <row r="212" spans="1:5" ht="13">
      <c r="A212" s="63"/>
      <c r="B212" s="509" t="s">
        <v>532</v>
      </c>
      <c r="C212" s="509"/>
      <c r="D212" s="117"/>
      <c r="E212" s="117"/>
    </row>
    <row r="213" spans="1:5" ht="13">
      <c r="A213" s="63"/>
      <c r="B213" s="509" t="s">
        <v>533</v>
      </c>
      <c r="C213" s="509"/>
      <c r="D213" s="117"/>
      <c r="E213" s="117"/>
    </row>
    <row r="214" spans="1:5" ht="13"/>
    <row r="215" spans="1:5" ht="50.25" customHeight="1">
      <c r="A215" s="63" t="s">
        <v>410</v>
      </c>
      <c r="B215" s="505" t="s">
        <v>881</v>
      </c>
      <c r="C215" s="505"/>
      <c r="D215" s="505"/>
      <c r="E215" s="505"/>
    </row>
    <row r="216" spans="1:5" ht="13">
      <c r="B216" s="552"/>
      <c r="C216" s="552"/>
      <c r="D216" s="552"/>
      <c r="E216" s="552"/>
    </row>
    <row r="217" spans="1:5" ht="13">
      <c r="B217" s="552"/>
      <c r="C217" s="552"/>
      <c r="D217" s="552"/>
      <c r="E217" s="552"/>
    </row>
    <row r="218" spans="1:5" ht="13">
      <c r="B218" s="552"/>
      <c r="C218" s="552"/>
      <c r="D218" s="552"/>
      <c r="E218" s="552"/>
    </row>
    <row r="219" spans="1:5" ht="13">
      <c r="B219" s="552"/>
      <c r="C219" s="552"/>
      <c r="D219" s="552"/>
      <c r="E219" s="552"/>
    </row>
    <row r="220" spans="1:5" ht="13"/>
    <row r="221" spans="1:5" ht="13">
      <c r="B221" s="507" t="s">
        <v>882</v>
      </c>
      <c r="C221" s="507"/>
      <c r="D221" s="507"/>
      <c r="E221" s="507"/>
    </row>
    <row r="222" spans="1:5" ht="13">
      <c r="B222" s="124"/>
      <c r="C222" s="124"/>
      <c r="D222" s="124"/>
      <c r="E222" s="124"/>
    </row>
    <row r="223" spans="1:5" ht="13">
      <c r="B223" s="117"/>
      <c r="C223" s="133" t="s">
        <v>354</v>
      </c>
    </row>
    <row r="224" spans="1:5" ht="13">
      <c r="B224" s="153"/>
      <c r="C224" s="133" t="s">
        <v>355</v>
      </c>
    </row>
    <row r="225" s="70" customFormat="1" ht="13"/>
    <row r="226" s="70" customFormat="1" ht="13"/>
    <row r="227" s="70" customFormat="1" ht="13"/>
    <row r="228" s="70" customFormat="1" ht="13"/>
    <row r="229" s="70" customFormat="1" ht="13"/>
    <row r="230" s="70" customFormat="1" ht="13"/>
    <row r="231" s="70" customFormat="1" ht="13"/>
    <row r="232" s="70" customFormat="1" ht="13"/>
    <row r="233" s="70" customFormat="1" ht="13"/>
    <row r="234" s="70" customFormat="1" ht="13"/>
    <row r="235" s="70" customFormat="1" ht="13"/>
    <row r="236" s="70" customFormat="1" ht="13"/>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B44:D44"/>
    <mergeCell ref="B46:D46"/>
    <mergeCell ref="B47:D47"/>
    <mergeCell ref="B48:D48"/>
    <mergeCell ref="B49:D49"/>
    <mergeCell ref="B50:D50"/>
    <mergeCell ref="B52:D52"/>
    <mergeCell ref="B53:D53"/>
    <mergeCell ref="B54:D54"/>
    <mergeCell ref="B55:D55"/>
    <mergeCell ref="B56:D56"/>
    <mergeCell ref="B57:D57"/>
    <mergeCell ref="B58:D58"/>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C98:F98"/>
    <mergeCell ref="C99:F99"/>
    <mergeCell ref="C100:F100"/>
    <mergeCell ref="C101:F101"/>
    <mergeCell ref="B103:E103"/>
    <mergeCell ref="B104:F104"/>
    <mergeCell ref="A105:F105"/>
    <mergeCell ref="A106:F106"/>
    <mergeCell ref="A107:F107"/>
    <mergeCell ref="A108:A109"/>
    <mergeCell ref="B108:C109"/>
    <mergeCell ref="D108:D109"/>
    <mergeCell ref="E108:E109"/>
    <mergeCell ref="F108:F109"/>
    <mergeCell ref="B116:F116"/>
    <mergeCell ref="C117:F117"/>
    <mergeCell ref="B119:F119"/>
    <mergeCell ref="B121:D121"/>
    <mergeCell ref="B122:D122"/>
    <mergeCell ref="B123:D123"/>
    <mergeCell ref="B125:E125"/>
    <mergeCell ref="B127:E127"/>
    <mergeCell ref="B129:E129"/>
    <mergeCell ref="B131:F131"/>
    <mergeCell ref="B133:D133"/>
    <mergeCell ref="B134:D134"/>
    <mergeCell ref="B135:D135"/>
    <mergeCell ref="B136:D136"/>
    <mergeCell ref="B137:D137"/>
    <mergeCell ref="B138:D138"/>
    <mergeCell ref="B142:F142"/>
    <mergeCell ref="B144:D144"/>
    <mergeCell ref="B145:D145"/>
    <mergeCell ref="B146:D146"/>
    <mergeCell ref="B147:D147"/>
    <mergeCell ref="B148:D148"/>
    <mergeCell ref="B149:D149"/>
    <mergeCell ref="B150:D150"/>
    <mergeCell ref="B151:D151"/>
    <mergeCell ref="B153:F153"/>
    <mergeCell ref="C157:C158"/>
    <mergeCell ref="B160:F160"/>
    <mergeCell ref="B164:C164"/>
    <mergeCell ref="B171:C171"/>
    <mergeCell ref="B172:C172"/>
    <mergeCell ref="B173:C173"/>
    <mergeCell ref="B177:C177"/>
    <mergeCell ref="B178:D178"/>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2:C202"/>
    <mergeCell ref="B203:C203"/>
    <mergeCell ref="B204:C204"/>
    <mergeCell ref="B205:C205"/>
    <mergeCell ref="B206:C206"/>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tabSelected="1" showRuler="0" view="pageLayout" topLeftCell="A36" zoomScaleNormal="100" workbookViewId="0">
      <selection activeCell="K49" sqref="K49"/>
    </sheetView>
  </sheetViews>
  <sheetFormatPr baseColWidth="10" defaultColWidth="0" defaultRowHeight="13" customHeight="1" zeroHeight="1"/>
  <cols>
    <col min="1" max="2" width="3.83203125" style="332" customWidth="1"/>
    <col min="3" max="3" width="10.83203125" style="332" customWidth="1"/>
    <col min="4" max="11" width="9" style="332" customWidth="1"/>
    <col min="12" max="12" width="9.1640625" style="332" customWidth="1"/>
    <col min="13" max="16384" width="0" style="332" hidden="1"/>
  </cols>
  <sheetData>
    <row r="1" spans="1:17" ht="18">
      <c r="A1" s="611" t="s">
        <v>104</v>
      </c>
      <c r="B1" s="611"/>
      <c r="C1" s="611"/>
      <c r="D1" s="611"/>
      <c r="E1" s="611"/>
      <c r="F1" s="611"/>
      <c r="G1" s="611"/>
      <c r="H1" s="611"/>
      <c r="I1" s="611"/>
      <c r="J1" s="611"/>
      <c r="K1" s="611"/>
    </row>
    <row r="2" spans="1:17"/>
    <row r="3" spans="1:17" ht="42" customHeight="1">
      <c r="A3" s="333" t="s">
        <v>893</v>
      </c>
      <c r="B3" s="686" t="s">
        <v>1087</v>
      </c>
      <c r="C3" s="687"/>
      <c r="D3" s="687"/>
      <c r="E3" s="687"/>
      <c r="F3" s="687"/>
      <c r="G3" s="687"/>
      <c r="H3" s="687"/>
      <c r="I3" s="687"/>
      <c r="J3" s="687"/>
      <c r="K3" s="687"/>
    </row>
    <row r="4" spans="1:17" ht="66" customHeight="1">
      <c r="B4" s="688" t="s">
        <v>542</v>
      </c>
      <c r="C4" s="689"/>
      <c r="D4" s="689"/>
      <c r="E4" s="689"/>
      <c r="F4" s="689"/>
      <c r="G4" s="689"/>
      <c r="H4" s="689"/>
      <c r="I4" s="689"/>
      <c r="J4" s="689"/>
      <c r="K4" s="690"/>
    </row>
    <row r="5" spans="1:17" s="334" customFormat="1">
      <c r="B5" s="335"/>
      <c r="C5" s="336"/>
      <c r="D5" s="337"/>
      <c r="E5" s="337"/>
      <c r="F5" s="337"/>
      <c r="G5" s="337"/>
      <c r="H5" s="337"/>
      <c r="I5" s="338"/>
      <c r="J5" s="335" t="s">
        <v>577</v>
      </c>
      <c r="K5" s="335" t="s">
        <v>578</v>
      </c>
    </row>
    <row r="6" spans="1:17" s="339" customFormat="1" ht="55.5" customHeight="1">
      <c r="B6" s="340" t="s">
        <v>680</v>
      </c>
      <c r="C6" s="691" t="s">
        <v>883</v>
      </c>
      <c r="D6" s="691"/>
      <c r="E6" s="691"/>
      <c r="F6" s="691"/>
      <c r="G6" s="691"/>
      <c r="H6" s="691"/>
      <c r="I6" s="691"/>
      <c r="J6" s="341" t="s">
        <v>579</v>
      </c>
      <c r="K6" s="341" t="s">
        <v>580</v>
      </c>
    </row>
    <row r="7" spans="1:17" s="339" customFormat="1" ht="46.5" customHeight="1">
      <c r="B7" s="340" t="s">
        <v>681</v>
      </c>
      <c r="C7" s="691" t="s">
        <v>884</v>
      </c>
      <c r="D7" s="691"/>
      <c r="E7" s="691"/>
      <c r="F7" s="691"/>
      <c r="G7" s="691"/>
      <c r="H7" s="691"/>
      <c r="I7" s="691"/>
      <c r="J7" s="341" t="s">
        <v>579</v>
      </c>
      <c r="K7" s="341" t="s">
        <v>328</v>
      </c>
    </row>
    <row r="8" spans="1:17" s="339" customFormat="1" ht="24.75" customHeight="1">
      <c r="B8" s="340" t="s">
        <v>682</v>
      </c>
      <c r="C8" s="692" t="s">
        <v>885</v>
      </c>
      <c r="D8" s="692"/>
      <c r="E8" s="692"/>
      <c r="F8" s="692"/>
      <c r="G8" s="692"/>
      <c r="H8" s="692"/>
      <c r="I8" s="692"/>
      <c r="J8" s="341" t="s">
        <v>579</v>
      </c>
      <c r="K8" s="341" t="s">
        <v>581</v>
      </c>
    </row>
    <row r="9" spans="1:17" s="339" customFormat="1" ht="25.5" customHeight="1">
      <c r="B9" s="340" t="s">
        <v>683</v>
      </c>
      <c r="C9" s="692" t="s">
        <v>886</v>
      </c>
      <c r="D9" s="692"/>
      <c r="E9" s="692"/>
      <c r="F9" s="692"/>
      <c r="G9" s="692"/>
      <c r="H9" s="692"/>
      <c r="I9" s="692"/>
      <c r="J9" s="341" t="s">
        <v>579</v>
      </c>
      <c r="K9" s="341" t="s">
        <v>579</v>
      </c>
    </row>
    <row r="10" spans="1:17" s="339" customFormat="1">
      <c r="B10" s="340" t="s">
        <v>684</v>
      </c>
      <c r="C10" s="692" t="s">
        <v>887</v>
      </c>
      <c r="D10" s="692"/>
      <c r="E10" s="692"/>
      <c r="F10" s="692"/>
      <c r="G10" s="692"/>
      <c r="H10" s="692"/>
      <c r="I10" s="692"/>
      <c r="J10" s="341" t="s">
        <v>581</v>
      </c>
      <c r="K10" s="341" t="s">
        <v>579</v>
      </c>
    </row>
    <row r="11" spans="1:17" s="339" customFormat="1">
      <c r="B11" s="340" t="s">
        <v>685</v>
      </c>
      <c r="C11" s="692" t="s">
        <v>888</v>
      </c>
      <c r="D11" s="692"/>
      <c r="E11" s="692"/>
      <c r="F11" s="692"/>
      <c r="G11" s="692"/>
      <c r="H11" s="692"/>
      <c r="I11" s="692"/>
      <c r="J11" s="341" t="s">
        <v>579</v>
      </c>
      <c r="K11" s="341" t="s">
        <v>579</v>
      </c>
    </row>
    <row r="12" spans="1:17" s="339" customFormat="1">
      <c r="B12" s="340" t="s">
        <v>686</v>
      </c>
      <c r="C12" s="692" t="s">
        <v>889</v>
      </c>
      <c r="D12" s="692"/>
      <c r="E12" s="692"/>
      <c r="F12" s="692"/>
      <c r="G12" s="692"/>
      <c r="H12" s="692"/>
      <c r="I12" s="692"/>
      <c r="J12" s="341" t="s">
        <v>579</v>
      </c>
      <c r="K12" s="341" t="s">
        <v>581</v>
      </c>
    </row>
    <row r="13" spans="1:17" ht="12.75" customHeight="1">
      <c r="B13" s="342"/>
      <c r="C13" s="342"/>
      <c r="D13" s="342"/>
      <c r="E13" s="342"/>
      <c r="F13" s="342"/>
      <c r="G13" s="342"/>
      <c r="H13" s="342"/>
      <c r="I13" s="342"/>
      <c r="J13" s="342"/>
      <c r="K13" s="342"/>
      <c r="Q13" s="343"/>
    </row>
    <row r="14" spans="1:17" ht="31.5" customHeight="1">
      <c r="B14" s="681" t="s">
        <v>922</v>
      </c>
      <c r="C14" s="682"/>
      <c r="D14" s="682"/>
      <c r="E14" s="682"/>
      <c r="F14" s="682"/>
      <c r="G14" s="682"/>
      <c r="H14" s="682"/>
      <c r="I14" s="682"/>
      <c r="J14" s="682"/>
      <c r="K14" s="682"/>
    </row>
    <row r="15" spans="1:17" ht="55.5" customHeight="1">
      <c r="B15" s="681" t="s">
        <v>923</v>
      </c>
      <c r="C15" s="682"/>
      <c r="D15" s="682"/>
      <c r="E15" s="682"/>
      <c r="F15" s="682"/>
      <c r="G15" s="682"/>
      <c r="H15" s="682"/>
      <c r="I15" s="682"/>
      <c r="J15" s="682"/>
      <c r="K15" s="682"/>
    </row>
    <row r="16" spans="1:17" ht="32.25" customHeight="1">
      <c r="B16" s="681" t="s">
        <v>924</v>
      </c>
      <c r="C16" s="681"/>
      <c r="D16" s="681"/>
      <c r="E16" s="681"/>
      <c r="F16" s="681"/>
      <c r="G16" s="681"/>
      <c r="H16" s="681"/>
      <c r="I16" s="681"/>
      <c r="J16" s="681"/>
      <c r="K16" s="681"/>
    </row>
    <row r="17" spans="1:11" ht="67.5" customHeight="1">
      <c r="B17" s="681" t="s">
        <v>925</v>
      </c>
      <c r="C17" s="682"/>
      <c r="D17" s="682"/>
      <c r="E17" s="682"/>
      <c r="F17" s="682"/>
      <c r="G17" s="682"/>
      <c r="H17" s="682"/>
      <c r="I17" s="682"/>
      <c r="J17" s="682"/>
      <c r="K17" s="682"/>
    </row>
    <row r="18" spans="1:11" ht="26.25" customHeight="1">
      <c r="B18" s="681" t="s">
        <v>926</v>
      </c>
      <c r="C18" s="682"/>
      <c r="D18" s="682"/>
      <c r="E18" s="682"/>
      <c r="F18" s="682"/>
      <c r="G18" s="682"/>
      <c r="H18" s="682"/>
      <c r="I18" s="682"/>
      <c r="J18" s="682"/>
      <c r="K18" s="682"/>
    </row>
    <row r="19" spans="1:11">
      <c r="C19" s="344"/>
      <c r="D19" s="344"/>
      <c r="E19" s="344"/>
      <c r="F19" s="344"/>
      <c r="G19" s="344"/>
      <c r="H19" s="344"/>
      <c r="I19" s="344"/>
      <c r="J19" s="344"/>
      <c r="K19" s="344"/>
    </row>
    <row r="20" spans="1:11">
      <c r="A20" s="345" t="s">
        <v>893</v>
      </c>
      <c r="B20" s="683"/>
      <c r="C20" s="684"/>
      <c r="D20" s="684"/>
      <c r="E20" s="684"/>
      <c r="F20" s="684"/>
      <c r="G20" s="684"/>
      <c r="H20" s="685"/>
      <c r="I20" s="346" t="s">
        <v>105</v>
      </c>
      <c r="J20" s="346" t="s">
        <v>106</v>
      </c>
      <c r="K20" s="346" t="s">
        <v>193</v>
      </c>
    </row>
    <row r="21" spans="1:11">
      <c r="A21" s="345"/>
      <c r="B21" s="347" t="s">
        <v>680</v>
      </c>
      <c r="C21" s="673" t="s">
        <v>107</v>
      </c>
      <c r="D21" s="673"/>
      <c r="E21" s="673"/>
      <c r="F21" s="673"/>
      <c r="G21" s="673"/>
      <c r="H21" s="674"/>
      <c r="I21" s="347">
        <v>152</v>
      </c>
      <c r="J21" s="347">
        <v>122</v>
      </c>
      <c r="K21" s="347">
        <v>274</v>
      </c>
    </row>
    <row r="22" spans="1:11">
      <c r="A22" s="345"/>
      <c r="B22" s="347" t="s">
        <v>681</v>
      </c>
      <c r="C22" s="673" t="s">
        <v>108</v>
      </c>
      <c r="D22" s="673"/>
      <c r="E22" s="673"/>
      <c r="F22" s="673"/>
      <c r="G22" s="673"/>
      <c r="H22" s="674"/>
      <c r="I22" s="347">
        <v>28</v>
      </c>
      <c r="J22" s="347">
        <v>26</v>
      </c>
      <c r="K22" s="347">
        <v>54</v>
      </c>
    </row>
    <row r="23" spans="1:11">
      <c r="A23" s="345"/>
      <c r="B23" s="347" t="s">
        <v>682</v>
      </c>
      <c r="C23" s="673" t="s">
        <v>109</v>
      </c>
      <c r="D23" s="673"/>
      <c r="E23" s="673"/>
      <c r="F23" s="673"/>
      <c r="G23" s="673"/>
      <c r="H23" s="674"/>
      <c r="I23" s="347">
        <v>66</v>
      </c>
      <c r="J23" s="347">
        <v>62</v>
      </c>
      <c r="K23" s="347">
        <v>128</v>
      </c>
    </row>
    <row r="24" spans="1:11">
      <c r="A24" s="345"/>
      <c r="B24" s="347" t="s">
        <v>683</v>
      </c>
      <c r="C24" s="673" t="s">
        <v>110</v>
      </c>
      <c r="D24" s="673"/>
      <c r="E24" s="673"/>
      <c r="F24" s="673"/>
      <c r="G24" s="673"/>
      <c r="H24" s="674"/>
      <c r="I24" s="347">
        <v>86</v>
      </c>
      <c r="J24" s="347">
        <v>60</v>
      </c>
      <c r="K24" s="347">
        <v>146</v>
      </c>
    </row>
    <row r="25" spans="1:11" ht="14.25" customHeight="1">
      <c r="A25" s="345"/>
      <c r="B25" s="347" t="s">
        <v>684</v>
      </c>
      <c r="C25" s="673" t="s">
        <v>111</v>
      </c>
      <c r="D25" s="673"/>
      <c r="E25" s="673"/>
      <c r="F25" s="673"/>
      <c r="G25" s="673"/>
      <c r="H25" s="674"/>
      <c r="I25" s="347">
        <v>12</v>
      </c>
      <c r="J25" s="347">
        <v>9</v>
      </c>
      <c r="K25" s="347">
        <v>21</v>
      </c>
    </row>
    <row r="26" spans="1:11" ht="12" customHeight="1">
      <c r="A26" s="345"/>
      <c r="B26" s="347" t="s">
        <v>685</v>
      </c>
      <c r="C26" s="673" t="s">
        <v>96</v>
      </c>
      <c r="D26" s="673"/>
      <c r="E26" s="673"/>
      <c r="F26" s="673"/>
      <c r="G26" s="673"/>
      <c r="H26" s="674"/>
      <c r="I26" s="347">
        <v>140</v>
      </c>
      <c r="J26" s="347">
        <v>76</v>
      </c>
      <c r="K26" s="347">
        <v>216</v>
      </c>
    </row>
    <row r="27" spans="1:11" ht="26.25" customHeight="1">
      <c r="A27" s="345"/>
      <c r="B27" s="347" t="s">
        <v>686</v>
      </c>
      <c r="C27" s="673" t="s">
        <v>890</v>
      </c>
      <c r="D27" s="673"/>
      <c r="E27" s="673"/>
      <c r="F27" s="673"/>
      <c r="G27" s="673"/>
      <c r="H27" s="674"/>
      <c r="I27" s="347">
        <v>3</v>
      </c>
      <c r="J27" s="347">
        <v>17</v>
      </c>
      <c r="K27" s="347">
        <v>20</v>
      </c>
    </row>
    <row r="28" spans="1:11">
      <c r="A28" s="345"/>
      <c r="B28" s="347" t="s">
        <v>687</v>
      </c>
      <c r="C28" s="673" t="s">
        <v>891</v>
      </c>
      <c r="D28" s="673"/>
      <c r="E28" s="673"/>
      <c r="F28" s="673"/>
      <c r="G28" s="673"/>
      <c r="H28" s="674"/>
      <c r="I28" s="347">
        <v>6</v>
      </c>
      <c r="J28" s="347">
        <v>18</v>
      </c>
      <c r="K28" s="347">
        <v>24</v>
      </c>
    </row>
    <row r="29" spans="1:11" ht="25.5" customHeight="1">
      <c r="A29" s="345"/>
      <c r="B29" s="347" t="s">
        <v>840</v>
      </c>
      <c r="C29" s="673" t="s">
        <v>1144</v>
      </c>
      <c r="D29" s="673"/>
      <c r="E29" s="673"/>
      <c r="F29" s="673"/>
      <c r="G29" s="673"/>
      <c r="H29" s="674"/>
      <c r="I29" s="347">
        <v>3</v>
      </c>
      <c r="J29" s="347">
        <v>11</v>
      </c>
      <c r="K29" s="347">
        <v>14</v>
      </c>
    </row>
    <row r="30" spans="1:11" ht="25.5" customHeight="1">
      <c r="A30" s="345"/>
      <c r="B30" s="347" t="s">
        <v>841</v>
      </c>
      <c r="C30" s="674" t="s">
        <v>892</v>
      </c>
      <c r="D30" s="675"/>
      <c r="E30" s="675"/>
      <c r="F30" s="675"/>
      <c r="G30" s="675"/>
      <c r="H30" s="675"/>
      <c r="I30" s="348"/>
      <c r="J30" s="348"/>
      <c r="K30" s="347"/>
    </row>
    <row r="31" spans="1:11" ht="10.5" customHeight="1"/>
    <row r="32" spans="1:11">
      <c r="A32" s="345" t="s">
        <v>894</v>
      </c>
      <c r="B32" s="676" t="s">
        <v>122</v>
      </c>
      <c r="C32" s="677"/>
      <c r="D32" s="677"/>
      <c r="E32" s="677"/>
      <c r="F32" s="677"/>
      <c r="G32" s="677"/>
      <c r="H32" s="677"/>
      <c r="I32" s="677"/>
      <c r="J32" s="677"/>
      <c r="K32" s="677"/>
    </row>
    <row r="33" spans="1:11" ht="54.75" customHeight="1">
      <c r="B33" s="619" t="s">
        <v>1145</v>
      </c>
      <c r="C33" s="619"/>
      <c r="D33" s="619"/>
      <c r="E33" s="619"/>
      <c r="F33" s="619"/>
      <c r="G33" s="619"/>
      <c r="H33" s="619"/>
      <c r="I33" s="619"/>
      <c r="J33" s="619"/>
      <c r="K33" s="619"/>
    </row>
    <row r="34" spans="1:11" ht="12.75" customHeight="1">
      <c r="B34" s="626" t="s">
        <v>927</v>
      </c>
      <c r="C34" s="626"/>
      <c r="D34" s="626"/>
      <c r="E34" s="626"/>
      <c r="F34" s="626"/>
      <c r="G34" s="626"/>
      <c r="H34" s="626"/>
      <c r="I34" s="626"/>
      <c r="J34" s="626"/>
      <c r="K34" s="626"/>
    </row>
    <row r="35" spans="1:11" ht="11.25" customHeight="1">
      <c r="B35" s="349"/>
      <c r="C35" s="349"/>
      <c r="D35" s="349"/>
      <c r="E35" s="349"/>
      <c r="F35" s="349"/>
      <c r="G35" s="349"/>
      <c r="H35" s="349"/>
      <c r="I35" s="349"/>
      <c r="J35" s="349"/>
      <c r="K35" s="349"/>
    </row>
    <row r="36" spans="1:11" s="352" customFormat="1">
      <c r="A36" s="333"/>
      <c r="B36" s="678" t="s">
        <v>1119</v>
      </c>
      <c r="C36" s="678"/>
      <c r="D36" s="678"/>
      <c r="E36" s="678"/>
      <c r="F36" s="678"/>
      <c r="G36" s="350">
        <v>9.25</v>
      </c>
      <c r="H36" s="351" t="s">
        <v>135</v>
      </c>
      <c r="I36" s="352" t="s">
        <v>582</v>
      </c>
      <c r="J36" s="347">
        <v>1786</v>
      </c>
      <c r="K36" s="352" t="s">
        <v>583</v>
      </c>
    </row>
    <row r="37" spans="1:11" s="352" customFormat="1">
      <c r="I37" s="353" t="s">
        <v>584</v>
      </c>
      <c r="J37" s="347">
        <v>193</v>
      </c>
      <c r="K37" s="352" t="s">
        <v>136</v>
      </c>
    </row>
    <row r="38" spans="1:11" ht="16.5" customHeight="1">
      <c r="A38" s="333" t="s">
        <v>896</v>
      </c>
      <c r="B38" s="676" t="s">
        <v>112</v>
      </c>
      <c r="C38" s="677"/>
      <c r="D38" s="677"/>
      <c r="E38" s="677"/>
      <c r="F38" s="677"/>
      <c r="G38" s="677"/>
      <c r="H38" s="677"/>
      <c r="I38" s="677"/>
      <c r="J38" s="677"/>
      <c r="K38" s="677"/>
    </row>
    <row r="39" spans="1:11" ht="27" customHeight="1">
      <c r="A39" s="345"/>
      <c r="B39" s="619" t="s">
        <v>1146</v>
      </c>
      <c r="C39" s="619"/>
      <c r="D39" s="619"/>
      <c r="E39" s="619"/>
      <c r="F39" s="619"/>
      <c r="G39" s="619"/>
      <c r="H39" s="619"/>
      <c r="I39" s="619"/>
      <c r="J39" s="619"/>
      <c r="K39" s="619"/>
    </row>
    <row r="40" spans="1:11" ht="27" customHeight="1">
      <c r="A40" s="345"/>
      <c r="B40" s="679" t="s">
        <v>895</v>
      </c>
      <c r="C40" s="619"/>
      <c r="D40" s="619"/>
      <c r="E40" s="619"/>
      <c r="F40" s="619"/>
      <c r="G40" s="619"/>
      <c r="H40" s="619"/>
      <c r="I40" s="619"/>
      <c r="J40" s="619"/>
      <c r="K40" s="619"/>
    </row>
    <row r="41" spans="1:11" ht="111.75" customHeight="1">
      <c r="A41" s="345"/>
      <c r="B41" s="680" t="s">
        <v>1147</v>
      </c>
      <c r="C41" s="619"/>
      <c r="D41" s="619"/>
      <c r="E41" s="619"/>
      <c r="F41" s="619"/>
      <c r="G41" s="619"/>
      <c r="H41" s="619"/>
      <c r="I41" s="619"/>
      <c r="J41" s="619"/>
      <c r="K41" s="619"/>
    </row>
    <row r="42" spans="1:11" ht="90" customHeight="1">
      <c r="A42" s="345"/>
      <c r="B42" s="680" t="s">
        <v>1148</v>
      </c>
      <c r="C42" s="619"/>
      <c r="D42" s="619"/>
      <c r="E42" s="619"/>
      <c r="F42" s="619"/>
      <c r="G42" s="619"/>
      <c r="H42" s="619"/>
      <c r="I42" s="619"/>
      <c r="J42" s="619"/>
      <c r="K42" s="619"/>
    </row>
    <row r="43" spans="1:11" ht="54" customHeight="1">
      <c r="A43" s="345"/>
      <c r="B43" s="619" t="s">
        <v>1149</v>
      </c>
      <c r="C43" s="619"/>
      <c r="D43" s="619"/>
      <c r="E43" s="619"/>
      <c r="F43" s="619"/>
      <c r="G43" s="619"/>
      <c r="H43" s="619"/>
      <c r="I43" s="619"/>
      <c r="J43" s="619"/>
      <c r="K43" s="619"/>
    </row>
    <row r="44" spans="1:11">
      <c r="A44" s="345"/>
      <c r="B44" s="354"/>
      <c r="C44" s="354"/>
      <c r="D44" s="354"/>
      <c r="E44" s="354"/>
      <c r="F44" s="354"/>
      <c r="G44" s="354"/>
      <c r="H44" s="354"/>
      <c r="I44" s="354"/>
      <c r="J44" s="354"/>
      <c r="K44" s="354"/>
    </row>
    <row r="45" spans="1:11">
      <c r="A45" s="345"/>
      <c r="B45" s="668" t="s">
        <v>307</v>
      </c>
      <c r="C45" s="669"/>
      <c r="D45" s="669"/>
      <c r="E45" s="669"/>
      <c r="F45" s="669"/>
      <c r="G45" s="669"/>
      <c r="H45" s="669"/>
      <c r="I45" s="669"/>
      <c r="J45" s="669"/>
      <c r="K45" s="669"/>
    </row>
    <row r="46" spans="1:11"/>
    <row r="47" spans="1:11">
      <c r="A47" s="345"/>
      <c r="B47" s="670" t="s">
        <v>308</v>
      </c>
      <c r="C47" s="670"/>
      <c r="D47" s="670"/>
      <c r="E47" s="670"/>
      <c r="F47" s="670"/>
      <c r="G47" s="670"/>
      <c r="H47" s="670"/>
      <c r="I47" s="670"/>
      <c r="J47" s="670"/>
      <c r="K47" s="670"/>
    </row>
    <row r="48" spans="1:11" ht="12.75" customHeight="1">
      <c r="A48" s="345"/>
      <c r="B48" s="666"/>
      <c r="C48" s="667"/>
      <c r="D48" s="355" t="s">
        <v>114</v>
      </c>
      <c r="E48" s="355" t="s">
        <v>115</v>
      </c>
      <c r="F48" s="355" t="s">
        <v>116</v>
      </c>
      <c r="G48" s="355" t="s">
        <v>117</v>
      </c>
      <c r="H48" s="355" t="s">
        <v>118</v>
      </c>
      <c r="I48" s="355" t="s">
        <v>119</v>
      </c>
      <c r="J48" s="355" t="s">
        <v>120</v>
      </c>
      <c r="K48" s="355" t="s">
        <v>193</v>
      </c>
    </row>
    <row r="49" spans="1:11" ht="26.25" customHeight="1">
      <c r="A49" s="345"/>
      <c r="B49" s="671" t="s">
        <v>113</v>
      </c>
      <c r="C49" s="672"/>
      <c r="D49" s="347">
        <v>252</v>
      </c>
      <c r="E49" s="347">
        <v>352</v>
      </c>
      <c r="F49" s="347">
        <v>65</v>
      </c>
      <c r="G49" s="347">
        <v>8</v>
      </c>
      <c r="H49" s="347">
        <v>2</v>
      </c>
      <c r="I49" s="347"/>
      <c r="J49" s="347"/>
      <c r="K49" s="347">
        <v>679</v>
      </c>
    </row>
    <row r="50" spans="1:11">
      <c r="B50" s="623"/>
      <c r="C50" s="623"/>
    </row>
    <row r="51" spans="1:11" ht="12.75" customHeight="1">
      <c r="A51" s="345"/>
      <c r="B51" s="666"/>
      <c r="C51" s="667"/>
      <c r="D51" s="355" t="s">
        <v>114</v>
      </c>
      <c r="E51" s="355" t="s">
        <v>115</v>
      </c>
      <c r="F51" s="355" t="s">
        <v>116</v>
      </c>
      <c r="G51" s="355" t="s">
        <v>117</v>
      </c>
      <c r="H51" s="355" t="s">
        <v>118</v>
      </c>
      <c r="I51" s="355" t="s">
        <v>119</v>
      </c>
      <c r="J51" s="355" t="s">
        <v>120</v>
      </c>
      <c r="K51" s="355" t="s">
        <v>193</v>
      </c>
    </row>
    <row r="52" spans="1:11" ht="26.25" customHeight="1">
      <c r="A52" s="345"/>
      <c r="B52" s="666" t="s">
        <v>121</v>
      </c>
      <c r="C52" s="667"/>
      <c r="D52" s="347"/>
      <c r="E52" s="347"/>
      <c r="F52" s="347"/>
      <c r="G52" s="347"/>
      <c r="H52" s="347"/>
      <c r="I52" s="347"/>
      <c r="J52" s="347"/>
      <c r="K52" s="347">
        <f>SUM(D52:J52)</f>
        <v>0</v>
      </c>
    </row>
    <row r="53" spans="1:11"/>
    <row r="54" spans="1:11"/>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Mark Halsey</cp:lastModifiedBy>
  <cp:lastPrinted>2016-01-14T13:17:04Z</cp:lastPrinted>
  <dcterms:created xsi:type="dcterms:W3CDTF">2001-06-11T17:38:48Z</dcterms:created>
  <dcterms:modified xsi:type="dcterms:W3CDTF">2022-08-24T18:58:28Z</dcterms:modified>
</cp:coreProperties>
</file>