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-105" yWindow="-105" windowWidth="19425" windowHeight="10425" tabRatio="485"/>
  </bookViews>
  <sheets>
    <sheet name="CDSAY202223" sheetId="23" r:id="rId1"/>
  </sheets>
  <definedNames>
    <definedName name="Check192" localSheetId="0">CDSAY202223!#REF!</definedName>
    <definedName name="Check203" localSheetId="0">CDSAY202223!$C$245</definedName>
    <definedName name="Check204" localSheetId="0">CDSAY202223!$C$246</definedName>
    <definedName name="Check205" localSheetId="0">CDSAY202223!$C$247</definedName>
    <definedName name="Check209" localSheetId="0">CDSAY202223!#REF!</definedName>
    <definedName name="Check210" localSheetId="0">CDSAY202223!$C$42</definedName>
    <definedName name="Check211" localSheetId="0">CDSAY202223!$C$43</definedName>
    <definedName name="Check212" localSheetId="0">CDSAY202223!$C$44</definedName>
    <definedName name="Check213" localSheetId="0">CDSAY202223!#REF!</definedName>
    <definedName name="Check214" localSheetId="0">CDSAY202223!#REF!</definedName>
    <definedName name="Check215" localSheetId="0">CDSAY202223!#REF!</definedName>
    <definedName name="Check216" localSheetId="0">CDSAY202223!$D$69</definedName>
    <definedName name="Check218" localSheetId="0">CDSAY202223!#REF!</definedName>
    <definedName name="Check219" localSheetId="0">CDSAY202223!#REF!</definedName>
    <definedName name="Check220" localSheetId="0">CDSAY202223!#REF!</definedName>
    <definedName name="Check221" localSheetId="0">CDSAY202223!#REF!</definedName>
    <definedName name="Check222" localSheetId="0">CDSAY202223!#REF!</definedName>
    <definedName name="Check223" localSheetId="0">CDSAY202223!$C$251</definedName>
    <definedName name="Check224" localSheetId="0">CDSAY202223!$C$252</definedName>
    <definedName name="Check225" localSheetId="0">CDSAY202223!$C$253</definedName>
    <definedName name="Check226" localSheetId="0">CDSAY202223!$C$507</definedName>
    <definedName name="Check227" localSheetId="0">CDSAY202223!$E$507</definedName>
    <definedName name="Check228" localSheetId="0">CDSAY202223!$G$507</definedName>
    <definedName name="Check229" localSheetId="0">CDSAY202223!$I$507</definedName>
    <definedName name="Check231" localSheetId="0">CDSAY202223!$B$572</definedName>
    <definedName name="Check232" localSheetId="0">CDSAY202223!$B$580</definedName>
    <definedName name="Check233" localSheetId="0">CDSAY202223!$B$581</definedName>
    <definedName name="Check234" localSheetId="0">CDSAY202223!$B$636</definedName>
    <definedName name="Check235" localSheetId="0">CDSAY202223!$B$637</definedName>
    <definedName name="Check238" localSheetId="0">CDSAY202223!$B$905</definedName>
    <definedName name="Check242" localSheetId="0">CDSAY202223!$B$962</definedName>
    <definedName name="_xlnm.Print_Area" localSheetId="0">CDSAY202223!$A$1:$I$1426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82" i="23" l="1"/>
  <c r="H1314" i="23" l="1"/>
  <c r="H1313" i="23"/>
  <c r="H1312" i="23"/>
  <c r="H1311" i="23"/>
  <c r="H1310" i="23"/>
  <c r="H1309" i="23"/>
  <c r="H1308" i="23"/>
  <c r="H1307" i="23"/>
  <c r="G1016" i="23" l="1"/>
  <c r="G1015" i="23"/>
  <c r="G1020" i="23" l="1"/>
  <c r="F96" i="23"/>
  <c r="F1086" i="23" l="1"/>
  <c r="G1045" i="23" l="1"/>
  <c r="I1360" i="23" l="1"/>
  <c r="H1086" i="23" l="1"/>
  <c r="G503" i="23"/>
  <c r="E503" i="23"/>
  <c r="C503" i="23"/>
  <c r="K86" i="23"/>
  <c r="J86" i="23"/>
  <c r="I86" i="23"/>
  <c r="K96" i="23"/>
  <c r="H96" i="23"/>
  <c r="D152" i="23" l="1"/>
  <c r="D151" i="23"/>
  <c r="J141" i="23" l="1"/>
  <c r="K133" i="23"/>
  <c r="K134" i="23"/>
  <c r="K135" i="23"/>
  <c r="K136" i="23"/>
  <c r="K137" i="23"/>
  <c r="K138" i="23"/>
  <c r="K139" i="23"/>
  <c r="K140" i="23"/>
  <c r="K132" i="23"/>
  <c r="G133" i="23"/>
  <c r="G134" i="23"/>
  <c r="G135" i="23"/>
  <c r="G136" i="23"/>
  <c r="G137" i="23"/>
  <c r="G138" i="23"/>
  <c r="G139" i="23"/>
  <c r="G140" i="23"/>
  <c r="G132" i="23"/>
  <c r="F141" i="23"/>
  <c r="K93" i="23"/>
  <c r="H93" i="23"/>
  <c r="F93" i="23"/>
  <c r="K88" i="23"/>
  <c r="H86" i="23"/>
  <c r="H88" i="23" s="1"/>
  <c r="I1357" i="23" l="1"/>
  <c r="E1426" i="23" l="1"/>
  <c r="C1426" i="23"/>
  <c r="H1306" i="23"/>
  <c r="H1305" i="23"/>
  <c r="H1304" i="23"/>
  <c r="H1303" i="23"/>
  <c r="H1116" i="23"/>
  <c r="F1116" i="23"/>
  <c r="D1116" i="23"/>
  <c r="H1093" i="23"/>
  <c r="F1093" i="23"/>
  <c r="E1044" i="23"/>
  <c r="G1044" i="23" s="1"/>
  <c r="G1022" i="23"/>
  <c r="E1018" i="23"/>
  <c r="G1017" i="23"/>
  <c r="G1018" i="23" s="1"/>
  <c r="E393" i="23"/>
  <c r="E392" i="23"/>
  <c r="H184" i="23"/>
  <c r="H173" i="23"/>
  <c r="D149" i="23"/>
  <c r="D147" i="23"/>
  <c r="I141" i="23"/>
  <c r="H141" i="23"/>
  <c r="E141" i="23"/>
  <c r="D141" i="23"/>
  <c r="F123" i="23"/>
  <c r="H123" i="23" s="1"/>
  <c r="D123" i="23"/>
  <c r="H122" i="23"/>
  <c r="H121" i="23"/>
  <c r="H120" i="23"/>
  <c r="H119" i="23"/>
  <c r="H118" i="23"/>
  <c r="H117" i="23"/>
  <c r="H116" i="23"/>
  <c r="H115" i="23"/>
  <c r="H114" i="23"/>
  <c r="G100" i="23"/>
  <c r="J96" i="23"/>
  <c r="I96" i="23"/>
  <c r="G96" i="23"/>
  <c r="J93" i="23"/>
  <c r="I93" i="23"/>
  <c r="G93" i="23"/>
  <c r="J88" i="23"/>
  <c r="I88" i="23"/>
  <c r="G86" i="23"/>
  <c r="G88" i="23" s="1"/>
  <c r="F86" i="23"/>
  <c r="F88" i="23" s="1"/>
  <c r="G141" i="23" l="1"/>
  <c r="K141" i="23"/>
  <c r="H186" i="23"/>
  <c r="G104" i="23"/>
  <c r="G102" i="23" s="1"/>
  <c r="G98" i="23"/>
  <c r="G106" i="23" l="1"/>
</calcChain>
</file>

<file path=xl/comments1.xml><?xml version="1.0" encoding="utf-8"?>
<comments xmlns="http://schemas.openxmlformats.org/spreadsheetml/2006/main">
  <authors>
    <author>Hidalgo, Javier</author>
  </authors>
  <commentList>
    <comment ref="K1004" authorId="0" shapeId="0">
      <text>
        <r>
          <rPr>
            <b/>
            <sz val="9"/>
            <color indexed="81"/>
            <rFont val="Tahoma"/>
            <charset val="1"/>
          </rPr>
          <t>Hidalgo, Javier:</t>
        </r>
        <r>
          <rPr>
            <sz val="9"/>
            <color indexed="81"/>
            <rFont val="Tahoma"/>
            <charset val="1"/>
          </rPr>
          <t xml:space="preserve">
IPEDS IC Part C
</t>
        </r>
      </text>
    </comment>
  </commentList>
</comments>
</file>

<file path=xl/sharedStrings.xml><?xml version="1.0" encoding="utf-8"?>
<sst xmlns="http://schemas.openxmlformats.org/spreadsheetml/2006/main" count="1761" uniqueCount="1372">
  <si>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</si>
  <si>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</si>
  <si>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</si>
  <si>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</si>
  <si>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</si>
  <si>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</si>
  <si>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</si>
  <si>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</si>
  <si>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</si>
  <si>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</si>
  <si>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</si>
  <si>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</si>
  <si>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</si>
  <si>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</si>
  <si>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</si>
  <si>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</si>
  <si>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</si>
  <si>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</si>
  <si>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</si>
  <si>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</si>
  <si>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</si>
  <si>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</si>
  <si>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</si>
  <si>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</si>
  <si>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</si>
  <si>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</si>
  <si>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</si>
  <si>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</si>
  <si>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</si>
  <si>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</si>
  <si>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</si>
  <si>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</si>
  <si>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</si>
  <si>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</si>
  <si>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</si>
  <si>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</si>
  <si>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</si>
  <si>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</si>
  <si>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</si>
  <si>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</si>
  <si>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</si>
  <si>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</si>
  <si>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</si>
  <si>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</si>
  <si>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</si>
  <si>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</si>
  <si>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</si>
  <si>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</si>
  <si>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</si>
  <si>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</si>
  <si>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</si>
  <si>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</si>
  <si>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</si>
  <si>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</si>
  <si>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</si>
  <si>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</si>
  <si>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</si>
  <si>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</si>
  <si>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</si>
  <si>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</si>
  <si>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</si>
  <si>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</si>
  <si>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</si>
  <si>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</si>
  <si>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</si>
  <si>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</si>
  <si>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</si>
  <si>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</si>
  <si>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</si>
  <si>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</si>
  <si>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</si>
  <si>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</si>
  <si>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</si>
  <si>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</si>
  <si>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</si>
  <si>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</si>
  <si>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</si>
  <si>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</si>
  <si>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</si>
  <si>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</si>
  <si>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</si>
  <si>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</si>
  <si>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</si>
  <si>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</si>
  <si>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</si>
  <si>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</si>
  <si>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</si>
  <si>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</si>
  <si>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</si>
  <si>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</si>
  <si>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</si>
  <si>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</si>
  <si>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</si>
  <si>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</si>
  <si>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</si>
  <si>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</si>
  <si>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</si>
  <si>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</si>
  <si>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</si>
  <si>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</si>
  <si>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</si>
  <si>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</si>
  <si>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</si>
  <si>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</si>
  <si>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</si>
  <si>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</si>
  <si>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</si>
  <si>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</si>
  <si>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</si>
  <si>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</si>
  <si>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</si>
  <si>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</si>
  <si>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</si>
  <si>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</si>
  <si>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</si>
  <si>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</si>
  <si>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</si>
  <si>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</si>
  <si>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</si>
  <si>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</si>
  <si>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</si>
  <si>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</si>
  <si>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</si>
  <si>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</si>
  <si>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</si>
  <si>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</si>
  <si>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</si>
  <si>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</si>
  <si>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</si>
  <si>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</si>
  <si>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</si>
  <si>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</si>
  <si>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</si>
  <si>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</si>
  <si>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</si>
  <si>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</si>
  <si>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</si>
  <si>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</si>
  <si>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</si>
  <si>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</si>
  <si>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</si>
  <si>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</si>
  <si>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</si>
  <si>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</si>
  <si>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</si>
  <si>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</si>
  <si>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</si>
  <si>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</si>
  <si>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</si>
  <si>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</si>
  <si>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</si>
  <si>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</si>
  <si>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</si>
  <si>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</si>
  <si>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</si>
  <si>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</si>
  <si>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</si>
  <si>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</si>
  <si>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</si>
  <si>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</si>
  <si>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</si>
  <si>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</si>
  <si>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</si>
  <si>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</si>
  <si>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</si>
  <si>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</si>
  <si>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</si>
  <si>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</si>
  <si>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</si>
  <si>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</si>
  <si>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</si>
  <si>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</si>
  <si>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</si>
  <si>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</si>
  <si>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</si>
  <si>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</si>
  <si>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</si>
  <si>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</si>
  <si>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</si>
  <si>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</si>
  <si>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</si>
  <si>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</si>
  <si>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</si>
  <si>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</si>
  <si>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</si>
  <si>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</si>
  <si>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</si>
  <si>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</si>
  <si>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t>determined to have financial need</t>
  </si>
  <si>
    <t>a) Number of degree-seeking undergraduate</t>
  </si>
  <si>
    <t>students (CDS Item B1 if reporting on</t>
  </si>
  <si>
    <t>any need-based scholarship or grant aid</t>
  </si>
  <si>
    <t>any need-based self-help aid</t>
  </si>
  <si>
    <t>any non-need-based scholarship or grant aid</t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</si>
  <si>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</si>
  <si>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</si>
  <si>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</si>
  <si>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</si>
  <si>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</si>
  <si>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</si>
  <si>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</si>
  <si>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</si>
  <si>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t>were awarded to replace EFC (PLUS loans,</t>
  </si>
  <si>
    <t>k) Average need-based scholarship or grant</t>
  </si>
  <si>
    <t>l) Average need-based self-help award</t>
  </si>
  <si>
    <t>(excluding PLUS loans, unsubsidized loans,</t>
  </si>
  <si>
    <t>m) Average need-based loan (excluding PLUS</t>
  </si>
  <si>
    <t>loans, unsubsidized loans, &amp; private alternative</t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</si>
  <si>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</si>
  <si>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</si>
  <si>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</si>
  <si>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</si>
  <si>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</si>
  <si>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</si>
  <si>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</si>
  <si>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</si>
  <si>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</si>
  <si>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</si>
  <si>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</si>
  <si>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</si>
  <si>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</si>
  <si>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</si>
  <si>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</si>
  <si>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</si>
  <si>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t xml:space="preserve">for need-based financial aid </t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</si>
  <si>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</si>
  <si>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</si>
  <si>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</si>
  <si>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</si>
  <si>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</si>
  <si>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</si>
  <si>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</si>
  <si>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</si>
  <si>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</si>
  <si>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</si>
  <si>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</si>
  <si>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</si>
  <si>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</si>
  <si>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</si>
  <si>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</si>
  <si>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</si>
  <si>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</si>
  <si>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</si>
  <si>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</si>
  <si>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</si>
  <si>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</si>
  <si>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</si>
  <si>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</si>
  <si>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</si>
  <si>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</si>
  <si>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</si>
  <si>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</si>
  <si>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</si>
  <si>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</si>
  <si>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</si>
  <si>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</si>
  <si>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</si>
  <si>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</si>
  <si>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</si>
  <si>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</si>
  <si>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</si>
  <si>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</si>
  <si>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</si>
  <si>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</si>
  <si>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</si>
  <si>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</si>
  <si>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</si>
  <si>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</si>
  <si>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</si>
  <si>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</si>
  <si>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</si>
  <si>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</si>
  <si>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</si>
  <si>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</si>
  <si>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</si>
  <si>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</si>
  <si>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</si>
  <si>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</si>
  <si>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</si>
  <si>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</si>
  <si>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</si>
  <si>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</si>
  <si>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</si>
  <si>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</si>
  <si>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</si>
  <si>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</si>
  <si>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</si>
  <si>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</si>
  <si>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</si>
  <si>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</si>
  <si>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</si>
  <si>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</si>
  <si>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</si>
  <si>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</si>
  <si>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</si>
  <si>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</si>
  <si>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</si>
  <si>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</si>
  <si>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</si>
  <si>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</si>
  <si>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</si>
  <si>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</si>
  <si>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</si>
  <si>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</si>
  <si>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</si>
  <si>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</si>
  <si>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</si>
  <si>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</si>
  <si>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</si>
  <si>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</si>
  <si>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</si>
  <si>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</si>
  <si>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</si>
  <si>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</si>
  <si>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</si>
  <si>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</si>
  <si>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</si>
  <si>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</si>
  <si>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</si>
  <si>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</si>
  <si>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</si>
  <si>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</si>
  <si>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</si>
  <si>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</si>
  <si>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</si>
  <si>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</si>
  <si>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</si>
  <si>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</si>
  <si>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</si>
  <si>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</si>
  <si>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</si>
  <si>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</si>
  <si>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</si>
  <si>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</si>
  <si>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</si>
  <si>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</si>
  <si>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</si>
  <si>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</si>
  <si>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</si>
  <si>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</si>
  <si>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</si>
  <si>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</si>
  <si>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</si>
  <si>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</si>
  <si>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</si>
  <si>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</si>
  <si>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</si>
  <si>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</si>
  <si>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</si>
  <si>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</si>
  <si>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</si>
  <si>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</si>
  <si>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</si>
  <si>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</si>
  <si>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</si>
  <si>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</si>
  <si>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</si>
  <si>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</si>
  <si>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</si>
  <si>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</si>
  <si>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</si>
  <si>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</si>
  <si>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</si>
  <si>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</si>
  <si>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</si>
  <si>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</si>
  <si>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</si>
  <si>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</si>
  <si>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</si>
  <si>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</si>
  <si>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</si>
  <si>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</si>
  <si>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        http://library.csun.edu/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</si>
  <si>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</si>
  <si>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</si>
  <si>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</si>
  <si>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</si>
  <si>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</si>
  <si>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</si>
  <si>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</si>
  <si>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</si>
  <si>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</si>
  <si>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</si>
  <si>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</si>
  <si>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</si>
  <si>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</si>
  <si>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</si>
  <si>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</si>
  <si>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</si>
  <si>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</si>
  <si>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</si>
  <si>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</si>
  <si>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</si>
  <si>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</si>
  <si>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</si>
  <si>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</si>
  <si>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</si>
  <si>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</si>
  <si>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</si>
  <si>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</si>
  <si>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</si>
  <si>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</si>
  <si>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</si>
  <si>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</si>
  <si>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</si>
  <si>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</si>
  <si>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</si>
  <si>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</si>
  <si>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</si>
  <si>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</si>
  <si>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</si>
  <si>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</si>
  <si>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</si>
  <si>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</si>
  <si>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</si>
  <si>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</si>
  <si>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</si>
  <si>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</si>
  <si>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</si>
  <si>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</si>
  <si>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</si>
  <si>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</si>
  <si>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</si>
  <si>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</si>
  <si>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</si>
  <si>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</si>
  <si>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</si>
  <si>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</si>
  <si>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</si>
  <si>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</si>
  <si>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</si>
  <si>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</si>
  <si>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</si>
  <si>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</si>
  <si>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</si>
  <si>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</si>
  <si>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</si>
  <si>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</si>
  <si>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</si>
  <si>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</si>
  <si>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</si>
  <si>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</si>
  <si>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</si>
  <si>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</si>
  <si>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</si>
  <si>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</si>
  <si>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</si>
  <si>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</si>
  <si>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</si>
  <si>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</si>
  <si>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</si>
  <si>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</si>
  <si>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</si>
  <si>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</si>
  <si>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</si>
  <si>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</si>
  <si>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</si>
  <si>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</si>
  <si>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</si>
  <si>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</si>
  <si>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</si>
  <si>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</si>
  <si>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</si>
  <si>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</si>
  <si>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</si>
  <si>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</si>
  <si>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</si>
  <si>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</si>
  <si>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</si>
  <si>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</si>
  <si>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</si>
  <si>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</si>
  <si>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</si>
  <si>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</si>
  <si>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</si>
  <si>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</si>
  <si>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</si>
  <si>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</si>
  <si>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</si>
  <si>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</si>
  <si>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</si>
  <si>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</si>
  <si>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</si>
  <si>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</si>
  <si>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</si>
  <si>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</si>
  <si>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</si>
  <si>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</si>
  <si>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</si>
  <si>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</si>
  <si>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</si>
  <si>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</si>
  <si>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</si>
  <si>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</si>
  <si>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</si>
  <si>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</si>
  <si>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</si>
  <si>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</si>
  <si>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</si>
  <si>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</si>
  <si>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</si>
  <si>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</si>
  <si>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</si>
  <si>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</si>
  <si>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</si>
  <si>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</si>
  <si>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</si>
  <si>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</si>
  <si>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</si>
  <si>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</si>
  <si>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</si>
  <si>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</si>
  <si>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</si>
  <si>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</si>
  <si>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</si>
  <si>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</si>
  <si>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</si>
  <si>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</si>
  <si>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</si>
  <si>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</si>
  <si>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</si>
  <si>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</si>
  <si>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</si>
  <si>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</si>
  <si>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</si>
  <si>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</si>
  <si>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</si>
  <si>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</si>
  <si>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</si>
  <si>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</si>
  <si>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</si>
  <si>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</si>
  <si>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</si>
  <si>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</si>
  <si>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</si>
  <si>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</si>
  <si>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</si>
  <si>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</si>
  <si>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</si>
  <si>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</si>
  <si>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</si>
  <si>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</si>
  <si>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</si>
  <si>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</si>
  <si>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</si>
  <si>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</si>
  <si>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</si>
  <si>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</si>
  <si>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</si>
  <si>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</si>
  <si>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</si>
  <si>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</si>
  <si>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</si>
  <si>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</si>
  <si>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</si>
  <si>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</si>
  <si>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</si>
  <si>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</si>
  <si>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</si>
  <si>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</si>
  <si>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</si>
  <si>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</si>
  <si>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</si>
  <si>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</si>
  <si>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</si>
  <si>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</si>
  <si>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</si>
  <si>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</si>
  <si>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</si>
  <si>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</si>
  <si>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</si>
  <si>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</si>
  <si>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</si>
  <si>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</si>
  <si>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>Public Sector Management</t>
  </si>
  <si>
    <t>Construction Management Technolgoy</t>
  </si>
  <si>
    <t>Manufacturing Systems Engineering</t>
  </si>
  <si>
    <t>Screenwriting</t>
  </si>
  <si>
    <t>Materials Engineering</t>
  </si>
  <si>
    <t>Art          (M.F.A.)</t>
  </si>
  <si>
    <t>Knowledge Management    (M.K.M.)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</si>
  <si>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</si>
  <si>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</si>
  <si>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</si>
  <si>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</si>
  <si>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</si>
  <si>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</si>
  <si>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</si>
  <si>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</si>
  <si>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</si>
  <si>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</si>
  <si>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</si>
  <si>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</si>
  <si>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</si>
  <si>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</si>
  <si>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</si>
  <si>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</si>
  <si>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</si>
  <si>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</si>
  <si>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</si>
  <si>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</si>
  <si>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</si>
  <si>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</si>
  <si>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</si>
  <si>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</si>
  <si>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</si>
  <si>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</si>
  <si>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</si>
  <si>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</si>
  <si>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</si>
  <si>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</si>
  <si>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</si>
  <si>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</si>
  <si>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</si>
  <si>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</si>
  <si>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</si>
  <si>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</si>
  <si>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</si>
  <si>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</si>
  <si>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</si>
  <si>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</si>
  <si>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</si>
  <si>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</si>
  <si>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</si>
  <si>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</si>
  <si>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</si>
  <si>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</si>
  <si>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</si>
  <si>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</si>
  <si>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</si>
  <si>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</si>
  <si>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</si>
  <si>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</si>
  <si>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</si>
  <si>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</si>
  <si>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</si>
  <si>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</si>
  <si>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</si>
  <si>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</si>
  <si>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</si>
  <si>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</si>
  <si>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</si>
  <si>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</si>
  <si>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</si>
  <si>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</si>
  <si>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</si>
  <si>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</si>
  <si>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</si>
  <si>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</si>
  <si>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</si>
  <si>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</si>
  <si>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</si>
  <si>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</si>
  <si>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</si>
  <si>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</si>
  <si>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</si>
  <si>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</si>
  <si>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</si>
  <si>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</si>
  <si>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</si>
  <si>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</si>
  <si>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</si>
  <si>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</si>
  <si>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</si>
  <si>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</si>
  <si>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</si>
  <si>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</si>
  <si>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</si>
  <si>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</si>
  <si>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</si>
  <si>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</si>
  <si>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</si>
  <si>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</si>
  <si>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</si>
  <si>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</si>
  <si>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</si>
  <si>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</si>
  <si>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</si>
  <si>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</si>
  <si>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</si>
  <si>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</si>
  <si>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>CSU Northridge, Institutional Research, 18111 Nordhoff St., Northridge, CA 92330-8224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</si>
  <si>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</si>
  <si>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</si>
  <si>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</si>
  <si>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</si>
  <si>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</si>
  <si>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</si>
  <si>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</si>
  <si>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</si>
  <si>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</si>
  <si>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</si>
  <si>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</si>
  <si>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</si>
  <si>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</si>
  <si>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</si>
  <si>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</si>
  <si>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</si>
  <si>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</si>
  <si>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</si>
  <si>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</si>
  <si>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</si>
  <si>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</si>
  <si>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</si>
  <si>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</si>
  <si>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</si>
  <si>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</si>
  <si>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</si>
  <si>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</si>
  <si>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</si>
  <si>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</si>
  <si>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</si>
  <si>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</si>
  <si>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</si>
  <si>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</si>
  <si>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</si>
  <si>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</si>
  <si>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</si>
  <si>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</si>
  <si>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</si>
  <si>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</si>
  <si>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</si>
  <si>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</si>
  <si>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</si>
  <si>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</si>
  <si>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</si>
  <si>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</si>
  <si>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</si>
  <si>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</si>
  <si>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</si>
  <si>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</si>
  <si>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</si>
  <si>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</si>
  <si>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</si>
  <si>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</si>
  <si>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</si>
  <si>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</si>
  <si>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</si>
  <si>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</si>
  <si>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</si>
  <si>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</si>
  <si>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</si>
  <si>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</si>
  <si>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</si>
  <si>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</si>
  <si>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</si>
  <si>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</si>
  <si>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</si>
  <si>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</si>
  <si>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</si>
  <si>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</si>
  <si>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</si>
  <si>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</si>
  <si>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</si>
  <si>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</si>
  <si>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</si>
  <si>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</si>
  <si>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</si>
  <si>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</si>
  <si>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</si>
  <si>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</si>
  <si>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</si>
  <si>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</si>
  <si>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</si>
  <si>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</si>
  <si>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</si>
  <si>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</si>
  <si>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</si>
  <si>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</si>
  <si>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</si>
  <si>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</si>
  <si>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</si>
  <si>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</si>
  <si>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</si>
  <si>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</si>
  <si>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</si>
  <si>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</si>
  <si>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</si>
  <si>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</si>
  <si>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</si>
  <si>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</si>
  <si>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</si>
  <si>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</si>
  <si>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</si>
  <si>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</si>
  <si>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</si>
  <si>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</si>
  <si>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</si>
  <si>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</si>
  <si>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</si>
  <si>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</si>
  <si>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</si>
  <si>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</si>
  <si>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</si>
  <si>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</si>
  <si>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</si>
  <si>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</si>
  <si>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</si>
  <si>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</si>
  <si>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</si>
  <si>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</si>
  <si>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</si>
  <si>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</si>
  <si>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</si>
  <si>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</si>
  <si>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</si>
  <si>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</si>
  <si>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</si>
  <si>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</si>
  <si>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</si>
  <si>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</si>
  <si>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</si>
  <si>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</si>
  <si>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</si>
  <si>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</si>
  <si>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</si>
  <si>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</si>
  <si>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</si>
  <si>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</si>
  <si>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</si>
  <si>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</si>
  <si>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</si>
  <si>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</si>
  <si>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</si>
  <si>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</si>
  <si>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</si>
  <si>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</si>
  <si>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</si>
  <si>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</si>
  <si>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</si>
  <si>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</si>
  <si>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</si>
  <si>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</si>
  <si>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</si>
  <si>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</si>
  <si>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</si>
  <si>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</si>
  <si>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</si>
  <si>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</si>
  <si>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</si>
  <si>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</si>
  <si>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</si>
  <si>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</si>
  <si>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</si>
  <si>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</si>
  <si>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</si>
  <si>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</si>
  <si>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</si>
  <si>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</si>
  <si>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</si>
  <si>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</si>
  <si>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</si>
  <si>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</si>
  <si>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</si>
  <si>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</si>
  <si>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</si>
  <si>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</si>
  <si>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</si>
  <si>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</si>
  <si>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</si>
  <si>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</si>
  <si>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</si>
  <si>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</si>
  <si>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</si>
  <si>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</si>
  <si>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</si>
  <si>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</si>
  <si>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</si>
  <si>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</si>
  <si>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</si>
  <si>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</si>
  <si>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</si>
  <si>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</si>
  <si>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</si>
  <si>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</si>
  <si>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</si>
  <si>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</si>
  <si>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</si>
  <si>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</si>
  <si>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</si>
  <si>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</si>
  <si>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</si>
  <si>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</si>
  <si>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</si>
  <si>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</si>
  <si>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</si>
  <si>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</si>
  <si>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</si>
  <si>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</si>
  <si>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</si>
  <si>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</si>
  <si>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</si>
  <si>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</si>
  <si>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</si>
  <si>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</si>
  <si>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</si>
  <si>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</si>
  <si>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</si>
  <si>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</si>
  <si>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</si>
  <si>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</si>
  <si>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</si>
  <si>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</si>
  <si>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</si>
  <si>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</si>
  <si>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</si>
  <si>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</si>
  <si>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</si>
  <si>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</si>
  <si>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</si>
  <si>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</si>
  <si>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</si>
  <si>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</si>
  <si>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</si>
  <si>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</si>
  <si>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</si>
  <si>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</si>
  <si>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</si>
  <si>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</si>
  <si>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</si>
  <si>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</si>
  <si>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</si>
  <si>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</si>
  <si>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</si>
  <si>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</si>
  <si>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</si>
  <si>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</si>
  <si>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</si>
  <si>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</si>
  <si>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</si>
  <si>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</si>
  <si>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</si>
  <si>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</si>
  <si>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</si>
  <si>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</si>
  <si>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</si>
  <si>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</si>
  <si>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</si>
  <si>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</si>
  <si>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</si>
  <si>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</si>
  <si>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</si>
  <si>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</si>
  <si>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</si>
  <si>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</si>
  <si>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</si>
  <si>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</si>
  <si>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</si>
  <si>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</si>
  <si>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</si>
  <si>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</si>
  <si>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</si>
  <si>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</si>
  <si>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</si>
  <si>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</si>
  <si>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</si>
  <si>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</si>
  <si>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</si>
  <si>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</si>
  <si>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</si>
  <si>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</si>
  <si>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</si>
  <si>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</si>
  <si>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</si>
  <si>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</si>
  <si>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</si>
  <si>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</si>
  <si>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</si>
  <si>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</si>
  <si>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</si>
  <si>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</si>
  <si>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</si>
  <si>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</si>
  <si>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</si>
  <si>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</si>
  <si>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</si>
  <si>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</si>
  <si>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</si>
  <si>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</si>
  <si>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</si>
  <si>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</si>
  <si>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</si>
  <si>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</si>
  <si>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</si>
  <si>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</si>
  <si>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</si>
  <si>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</si>
  <si>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</si>
  <si>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</si>
  <si>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</si>
  <si>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</si>
  <si>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</si>
  <si>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</si>
  <si>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</si>
  <si>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</si>
  <si>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</si>
  <si>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</si>
  <si>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</si>
  <si>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</si>
  <si>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</si>
  <si>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</si>
  <si>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</si>
  <si>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</si>
  <si>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</si>
  <si>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</si>
  <si>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</si>
  <si>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</si>
  <si>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</si>
  <si>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</si>
  <si>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</si>
  <si>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</si>
  <si>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</si>
  <si>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</si>
  <si>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</si>
  <si>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</si>
  <si>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</si>
  <si>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</si>
  <si>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</si>
  <si>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</si>
  <si>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</si>
  <si>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</si>
  <si>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</si>
  <si>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</si>
  <si>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</si>
  <si>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</si>
  <si>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</si>
  <si>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</si>
  <si>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</si>
  <si>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</si>
  <si>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</si>
  <si>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</si>
  <si>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</si>
  <si>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</si>
  <si>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</si>
  <si>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</si>
  <si>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</si>
  <si>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</si>
  <si>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</si>
  <si>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</si>
  <si>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</si>
  <si>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</si>
  <si>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</si>
  <si>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</si>
  <si>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</si>
  <si>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</si>
  <si>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</si>
  <si>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</si>
  <si>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</si>
  <si>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</si>
  <si>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</si>
  <si>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</si>
  <si>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</si>
  <si>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</si>
  <si>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</si>
  <si>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</si>
  <si>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</si>
  <si>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</si>
  <si>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</si>
  <si>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</si>
  <si>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</si>
  <si>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</si>
  <si>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</si>
  <si>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</si>
  <si>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</si>
  <si>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</si>
  <si>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</si>
  <si>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</si>
  <si>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</si>
  <si>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</si>
  <si>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</si>
  <si>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</si>
  <si>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</si>
  <si>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</si>
  <si>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</si>
  <si>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</si>
  <si>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</si>
  <si>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</si>
  <si>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</si>
  <si>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</si>
  <si>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</si>
  <si>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</si>
  <si>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</si>
  <si>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</si>
  <si>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</si>
  <si>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</si>
  <si>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</si>
  <si>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</si>
  <si>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</si>
  <si>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</si>
  <si>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</si>
  <si>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</si>
  <si>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</si>
  <si>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</si>
  <si>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</si>
  <si>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</si>
  <si>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</si>
  <si>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</si>
  <si>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</si>
  <si>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</si>
  <si>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</si>
  <si>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</si>
  <si>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</si>
  <si>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</si>
  <si>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</si>
  <si>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</si>
  <si>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</si>
  <si>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</si>
  <si>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</si>
  <si>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</si>
  <si>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</si>
  <si>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</si>
  <si>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</si>
  <si>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</si>
  <si>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</si>
  <si>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</si>
  <si>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</si>
  <si>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</si>
  <si>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</si>
  <si>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</si>
  <si>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</si>
  <si>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</si>
  <si>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</si>
  <si>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</si>
  <si>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</si>
  <si>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</si>
  <si>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</si>
  <si>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</si>
  <si>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</si>
  <si>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</si>
  <si>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</si>
  <si>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</si>
  <si>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</si>
  <si>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</si>
  <si>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</si>
  <si>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</si>
  <si>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</si>
  <si>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</si>
  <si>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</si>
  <si>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</si>
  <si>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</si>
  <si>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</si>
  <si>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</si>
  <si>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</si>
  <si>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</si>
  <si>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</si>
  <si>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</si>
  <si>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</si>
  <si>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</si>
  <si>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</si>
  <si>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</si>
  <si>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</si>
  <si>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</si>
  <si>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</si>
  <si>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</si>
  <si>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</si>
  <si>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</si>
  <si>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</si>
  <si>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</si>
  <si>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</si>
  <si>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</si>
  <si>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</si>
  <si>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</si>
  <si>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</si>
  <si>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</si>
  <si>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</si>
  <si>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</si>
  <si>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818-677-2130</t>
  </si>
  <si>
    <t>818-677-4929</t>
  </si>
  <si>
    <t>818-677-3777</t>
  </si>
  <si>
    <t>818-677-7887</t>
  </si>
  <si>
    <t>Mark Stover</t>
  </si>
  <si>
    <t>Todd Wolfe</t>
  </si>
  <si>
    <t>Associate VP Marketing &amp; Communications</t>
  </si>
  <si>
    <t>Physical Therapy (DPT)</t>
  </si>
  <si>
    <t>CSU Northridge,  Admissions &amp; Records</t>
  </si>
  <si>
    <t>financial.aid@csun.edu</t>
  </si>
  <si>
    <t>admissions.records@csun.edu</t>
  </si>
  <si>
    <t>www.csun.edu</t>
  </si>
  <si>
    <r>
      <t xml:space="preserve">b)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applied</t>
    </r>
  </si>
  <si>
    <r>
      <t xml:space="preserve">c) Number of students in line </t>
    </r>
    <r>
      <rPr>
        <b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 xml:space="preserve"> who were</t>
    </r>
  </si>
  <si>
    <r>
      <t xml:space="preserve">d) Number of students in line </t>
    </r>
    <r>
      <rPr>
        <b/>
        <sz val="10"/>
        <color indexed="8"/>
        <rFont val="Times New Roman"/>
        <family val="1"/>
      </rPr>
      <t>c</t>
    </r>
    <r>
      <rPr>
        <sz val="10"/>
        <color indexed="8"/>
        <rFont val="Times New Roman"/>
        <family val="1"/>
      </rPr>
      <t xml:space="preserve"> who were</t>
    </r>
  </si>
  <si>
    <r>
      <t xml:space="preserve">e)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</si>
  <si>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f)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</si>
  <si>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g) 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</si>
  <si>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h) Number of students in line </t>
    </r>
    <r>
      <rPr>
        <b/>
        <sz val="10"/>
        <color indexed="8"/>
        <rFont val="Times New Roman"/>
        <family val="1"/>
      </rPr>
      <t xml:space="preserve">d </t>
    </r>
    <r>
      <rPr>
        <sz val="10"/>
        <color indexed="8"/>
        <rFont val="Times New Roman"/>
        <family val="1"/>
      </rPr>
      <t>whose need was</t>
    </r>
  </si>
  <si>
    <r>
      <t xml:space="preserve">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>. Exclude any resources that were</t>
    </r>
  </si>
  <si>
    <r>
      <t xml:space="preserve">award of those in line </t>
    </r>
    <r>
      <rPr>
        <b/>
        <sz val="10"/>
        <color indexed="8"/>
        <rFont val="Times New Roman"/>
        <family val="1"/>
      </rPr>
      <t>e</t>
    </r>
  </si>
  <si>
    <r>
      <t xml:space="preserve">and alternative loans) of those in line </t>
    </r>
    <r>
      <rPr>
        <b/>
        <sz val="10"/>
        <color indexed="8"/>
        <rFont val="Times New Roman"/>
        <family val="1"/>
      </rPr>
      <t>f</t>
    </r>
  </si>
  <si>
    <r>
      <t xml:space="preserve">loans) of those in line </t>
    </r>
    <r>
      <rPr>
        <b/>
        <sz val="10"/>
        <color indexed="8"/>
        <rFont val="Times New Roman"/>
        <family val="1"/>
      </rPr>
      <t>f</t>
    </r>
    <r>
      <rPr>
        <sz val="10"/>
        <color indexed="8"/>
        <rFont val="Times New Roman"/>
        <family val="1"/>
      </rPr>
      <t xml:space="preserve"> who were awarded a</t>
    </r>
  </si>
  <si>
    <t>Deaf Studies</t>
  </si>
  <si>
    <t>Athletic Training</t>
  </si>
  <si>
    <t>Kinesiology</t>
  </si>
  <si>
    <t>Tourism, Hospitality &amp; Recreation Management</t>
  </si>
  <si>
    <t>Public Health          (M.P.H.)</t>
  </si>
  <si>
    <t>Social Work          (M.S.W.)</t>
  </si>
  <si>
    <t>Bachelor’s, Master's, Doctorate, Teaching Credentials</t>
  </si>
  <si>
    <t>classes and class sections offered in the Fall 2018 term.</t>
  </si>
  <si>
    <t>www.calstate.edu/apply</t>
  </si>
  <si>
    <t>https://www.csun.edu/institutional-research/common-data-set</t>
  </si>
  <si>
    <r>
      <t xml:space="preserve">n) </t>
    </r>
    <r>
      <rPr>
        <sz val="10"/>
        <color rgb="FFFF0000"/>
        <rFont val="Times New Roman"/>
        <family val="1"/>
      </rPr>
      <t>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</si>
  <si>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r>
      <rPr>
        <sz val="10"/>
        <color rgb="FFFF0000"/>
        <rFont val="Times New Roman"/>
        <family val="1"/>
      </rPr>
      <t>p) 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</si>
  <si>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Erika D. Beck</t>
  </si>
  <si>
    <t>University Library</t>
  </si>
  <si>
    <t>Nonbinary</t>
  </si>
  <si>
    <t>Nonbinary:</t>
  </si>
  <si>
    <t>Total full-time, first-time, first-year (freshman) nonbinary who enrolled</t>
  </si>
  <si>
    <t>Total part-time, first-time, first-year (freshman) nonbinary who enrolled</t>
  </si>
  <si>
    <r>
      <t>(</t>
    </r>
    <r>
      <rPr>
        <b/>
        <sz val="10"/>
        <color rgb="FF0070C0"/>
        <rFont val="Times New Roman"/>
        <family val="1"/>
      </rPr>
      <t>by August 31, 2019):</t>
    </r>
  </si>
  <si>
    <t>Doctoral Degree -Professional</t>
  </si>
  <si>
    <t>Doctoral Degree -Other</t>
  </si>
  <si>
    <t>Nichole Ipach</t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</si>
  <si>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2022 </t>
    </r>
    <r>
      <rPr>
        <sz val="10"/>
        <rFont val="Times New Roman"/>
        <family val="1"/>
      </rPr>
      <t>for</t>
    </r>
  </si>
  <si>
    <t>Shelline Warren</t>
  </si>
  <si>
    <t>Doctor of Audiology (Au.D.)</t>
  </si>
  <si>
    <t xml:space="preserve">Civic and Community Engagement </t>
  </si>
  <si>
    <t xml:space="preserve">Africana Studies </t>
  </si>
  <si>
    <t xml:space="preserve">American Indian Studies </t>
  </si>
  <si>
    <t xml:space="preserve">Anthropology </t>
  </si>
  <si>
    <t xml:space="preserve">Apparel Merchandising </t>
  </si>
  <si>
    <t xml:space="preserve">Applied Anthropology </t>
  </si>
  <si>
    <t xml:space="preserve">Armenian </t>
  </si>
  <si>
    <t xml:space="preserve">Art </t>
  </si>
  <si>
    <t xml:space="preserve">Art History </t>
  </si>
  <si>
    <t xml:space="preserve">Asian American Studies </t>
  </si>
  <si>
    <t xml:space="preserve">Asian Studies </t>
  </si>
  <si>
    <t xml:space="preserve">Automation and CAD/CAM </t>
  </si>
  <si>
    <t xml:space="preserve">Biology </t>
  </si>
  <si>
    <t xml:space="preserve">Business Analytics </t>
  </si>
  <si>
    <t xml:space="preserve">Business Ethics </t>
  </si>
  <si>
    <t xml:space="preserve">Business Law </t>
  </si>
  <si>
    <t xml:space="preserve">California Studies </t>
  </si>
  <si>
    <t xml:space="preserve">Central American Studies </t>
  </si>
  <si>
    <t xml:space="preserve">Chemistry </t>
  </si>
  <si>
    <t xml:space="preserve">Chicano and Chicana Studies </t>
  </si>
  <si>
    <t xml:space="preserve">Child and Adolescent Development </t>
  </si>
  <si>
    <t xml:space="preserve">Child-Care Administration </t>
  </si>
  <si>
    <t>Classical Greek and Roman Civilization</t>
  </si>
  <si>
    <t xml:space="preserve">Communication Studies </t>
  </si>
  <si>
    <t xml:space="preserve">Computer Science </t>
  </si>
  <si>
    <t xml:space="preserve">Construction Management </t>
  </si>
  <si>
    <t xml:space="preserve">Creative Writing </t>
  </si>
  <si>
    <t xml:space="preserve">Dance </t>
  </si>
  <si>
    <t xml:space="preserve">Data Science </t>
  </si>
  <si>
    <t xml:space="preserve">Economics </t>
  </si>
  <si>
    <t xml:space="preserve">Engineering Management </t>
  </si>
  <si>
    <t xml:space="preserve">Entertainment Media Management </t>
  </si>
  <si>
    <t xml:space="preserve">Entrepreneurship </t>
  </si>
  <si>
    <t xml:space="preserve">Environmental and Occupational Health </t>
  </si>
  <si>
    <t xml:space="preserve">Family and Consumer Sciences </t>
  </si>
  <si>
    <t xml:space="preserve">Family Studies </t>
  </si>
  <si>
    <t xml:space="preserve">Finance </t>
  </si>
  <si>
    <t xml:space="preserve">Food Science </t>
  </si>
  <si>
    <t xml:space="preserve">French </t>
  </si>
  <si>
    <t xml:space="preserve">Gender and Women’s Studies </t>
  </si>
  <si>
    <t xml:space="preserve">Geographic Information Science </t>
  </si>
  <si>
    <t xml:space="preserve">Geography </t>
  </si>
  <si>
    <t xml:space="preserve">Geology </t>
  </si>
  <si>
    <t xml:space="preserve">Gerontology </t>
  </si>
  <si>
    <t>Health Sciences for Teachers</t>
  </si>
  <si>
    <t xml:space="preserve">History </t>
  </si>
  <si>
    <t xml:space="preserve">Hospitality and Tourism </t>
  </si>
  <si>
    <t xml:space="preserve">Human Lactation </t>
  </si>
  <si>
    <t xml:space="preserve">Human Resource Management </t>
  </si>
  <si>
    <t xml:space="preserve">Human Sexuality </t>
  </si>
  <si>
    <t xml:space="preserve">Humanities Interdisciplinary Studies </t>
  </si>
  <si>
    <t xml:space="preserve">Information Systems </t>
  </si>
  <si>
    <t>Interactive Marketing</t>
  </si>
  <si>
    <t xml:space="preserve">Interdisciplinary Studies of Africa </t>
  </si>
  <si>
    <t xml:space="preserve">Italian </t>
  </si>
  <si>
    <t xml:space="preserve">Japanese </t>
  </si>
  <si>
    <t xml:space="preserve">Jewish Studies </t>
  </si>
  <si>
    <t xml:space="preserve">Journalism </t>
  </si>
  <si>
    <t xml:space="preserve">Leadership Through Adventure </t>
  </si>
  <si>
    <t xml:space="preserve">Linguistics </t>
  </si>
  <si>
    <t>Literature</t>
  </si>
  <si>
    <t xml:space="preserve">Management </t>
  </si>
  <si>
    <t xml:space="preserve">Manufacturing Systems Engineering </t>
  </si>
  <si>
    <t xml:space="preserve">Marketing </t>
  </si>
  <si>
    <t xml:space="preserve">Mathematics </t>
  </si>
  <si>
    <t xml:space="preserve">Middle Eastern and Islamic Studies </t>
  </si>
  <si>
    <t xml:space="preserve">Modern China Studies </t>
  </si>
  <si>
    <t>Musical Theatre</t>
  </si>
  <si>
    <t xml:space="preserve">Philosophy </t>
  </si>
  <si>
    <t xml:space="preserve">Photography/Video </t>
  </si>
  <si>
    <t xml:space="preserve">Physics </t>
  </si>
  <si>
    <t xml:space="preserve">Political Science </t>
  </si>
  <si>
    <t xml:space="preserve">Popular Culture Studies </t>
  </si>
  <si>
    <t xml:space="preserve">Psychology </t>
  </si>
  <si>
    <t xml:space="preserve">Quality Management and Assurance </t>
  </si>
  <si>
    <t xml:space="preserve">Queer Studies </t>
  </si>
  <si>
    <t xml:space="preserve">Real Estate </t>
  </si>
  <si>
    <t xml:space="preserve">Recreation Management </t>
  </si>
  <si>
    <t xml:space="preserve">Religious Studies </t>
  </si>
  <si>
    <t xml:space="preserve">Russian Studies </t>
  </si>
  <si>
    <t xml:space="preserve">Sociology </t>
  </si>
  <si>
    <t xml:space="preserve">Spanish </t>
  </si>
  <si>
    <t xml:space="preserve">Spanish-Language Journalism </t>
  </si>
  <si>
    <t xml:space="preserve">Sustainability </t>
  </si>
  <si>
    <t xml:space="preserve">Theatre: Acting/Directing </t>
  </si>
  <si>
    <t xml:space="preserve">Theatre: Design and Production </t>
  </si>
  <si>
    <t xml:space="preserve">Theatre: History/Literature </t>
  </si>
  <si>
    <t xml:space="preserve">Urban Studies and Planning </t>
  </si>
  <si>
    <t>Writing and Rhetoric</t>
  </si>
  <si>
    <t>Teaching English as a Second Language</t>
  </si>
  <si>
    <t>Central American Studies</t>
  </si>
  <si>
    <t>Criminology and Justice Studies</t>
  </si>
  <si>
    <t>Environmental Science</t>
  </si>
  <si>
    <t>Jewish Studeis</t>
  </si>
  <si>
    <t>Finance</t>
  </si>
  <si>
    <t>Interior Design</t>
  </si>
  <si>
    <t>Management</t>
  </si>
  <si>
    <t>Nutrition, Dietetics and Food Science</t>
  </si>
  <si>
    <t>Radiologic Sciences</t>
  </si>
  <si>
    <t>Gender and Women’s Studies</t>
  </si>
  <si>
    <t>Meera Komarraju</t>
  </si>
  <si>
    <t>Julia Santiago</t>
  </si>
  <si>
    <t>COMMON DATA SET 2023-2024 WITH SUPPLEMENTAL INFORMATION</t>
  </si>
  <si>
    <r>
      <t>A2a. Total educational and general expenditures and transfers (</t>
    </r>
    <r>
      <rPr>
        <b/>
        <sz val="10"/>
        <color rgb="FFFF0000"/>
        <rFont val="Times New Roman"/>
        <family val="1"/>
      </rPr>
      <t>FY2022</t>
    </r>
    <r>
      <rPr>
        <b/>
        <sz val="10"/>
        <rFont val="Times New Roman"/>
        <family val="1"/>
      </rPr>
      <t xml:space="preserve"> IPEDS figures):</t>
    </r>
  </si>
  <si>
    <r>
      <t>categories as of the institution’s official fall reporting date or as of October 15,</t>
    </r>
    <r>
      <rPr>
        <sz val="10"/>
        <color rgb="FFFF0000"/>
        <rFont val="Times New Roman"/>
        <family val="1"/>
      </rPr>
      <t xml:space="preserve"> 2023</t>
    </r>
    <r>
      <rPr>
        <sz val="10"/>
        <rFont val="Times New Roman"/>
        <family val="1"/>
      </rPr>
      <t>.</t>
    </r>
  </si>
  <si>
    <r>
      <t xml:space="preserve"> institution’s official fall reporting date or as of October 15, </t>
    </r>
    <r>
      <rPr>
        <sz val="10"/>
        <color rgb="FFFF0000"/>
        <rFont val="Times New Roman"/>
        <family val="1"/>
      </rPr>
      <t>2023</t>
    </r>
    <r>
      <rPr>
        <sz val="10"/>
        <color indexed="8"/>
        <rFont val="Times New Roman"/>
        <family val="1"/>
      </rPr>
      <t xml:space="preserve">. </t>
    </r>
  </si>
  <si>
    <r>
      <t xml:space="preserve">Undergraduate enrollment by ethnicity for fall </t>
    </r>
    <r>
      <rPr>
        <b/>
        <sz val="10"/>
        <color rgb="FFFF0000"/>
        <rFont val="Times New Roman"/>
        <family val="1"/>
      </rPr>
      <t>2023</t>
    </r>
    <r>
      <rPr>
        <b/>
        <sz val="10"/>
        <color indexed="8"/>
        <rFont val="Times New Roman"/>
        <family val="1"/>
      </rPr>
      <t xml:space="preserve"> term.</t>
    </r>
  </si>
  <si>
    <r>
      <t xml:space="preserve">Graduate enrollment by ethnicity for fall </t>
    </r>
    <r>
      <rPr>
        <b/>
        <sz val="10"/>
        <color rgb="FFFF0000"/>
        <rFont val="Times New Roman"/>
        <family val="1"/>
      </rPr>
      <t>2023</t>
    </r>
    <r>
      <rPr>
        <b/>
        <sz val="10"/>
        <rFont val="Times New Roman"/>
        <family val="1"/>
      </rPr>
      <t xml:space="preserve">. </t>
    </r>
    <r>
      <rPr>
        <sz val="10"/>
        <rFont val="Times New Roman"/>
        <family val="1"/>
      </rPr>
      <t>(including Teaching Credential students)</t>
    </r>
  </si>
  <si>
    <r>
      <t xml:space="preserve">B3. Number of degrees awarded by our institution between July 1, </t>
    </r>
    <r>
      <rPr>
        <b/>
        <sz val="10"/>
        <color rgb="FFFF0000"/>
        <rFont val="Times New Roman"/>
        <family val="1"/>
      </rPr>
      <t>2022</t>
    </r>
    <r>
      <rPr>
        <b/>
        <sz val="10"/>
        <color indexed="8"/>
        <rFont val="Times New Roman"/>
        <family val="1"/>
      </rPr>
      <t xml:space="preserve"> to June 30, </t>
    </r>
    <r>
      <rPr>
        <b/>
        <sz val="10"/>
        <color rgb="FFFF0000"/>
        <rFont val="Times New Roman"/>
        <family val="1"/>
      </rPr>
      <t>2023</t>
    </r>
    <r>
      <rPr>
        <b/>
        <sz val="10"/>
        <color indexed="8"/>
        <rFont val="Times New Roman"/>
        <family val="1"/>
      </rPr>
      <t>.</t>
    </r>
  </si>
  <si>
    <r>
      <t xml:space="preserve">who entered in fall </t>
    </r>
    <r>
      <rPr>
        <sz val="10"/>
        <color rgb="FFFF0000"/>
        <rFont val="Times New Roman"/>
        <family val="1"/>
      </rPr>
      <t>2017</t>
    </r>
    <r>
      <rPr>
        <sz val="10"/>
        <rFont val="Times New Roman"/>
        <family val="1"/>
      </rPr>
      <t xml:space="preserve"> is reported. Included in the cohort are those who entered this institution during </t>
    </r>
  </si>
  <si>
    <r>
      <t xml:space="preserve">the summer term preceding Fall </t>
    </r>
    <r>
      <rPr>
        <sz val="10"/>
        <color rgb="FFFF0000"/>
        <rFont val="Times New Roman"/>
        <family val="1"/>
      </rPr>
      <t>2017</t>
    </r>
    <r>
      <rPr>
        <sz val="10"/>
        <rFont val="Times New Roman"/>
        <family val="1"/>
      </rPr>
      <t>.</t>
    </r>
  </si>
  <si>
    <r>
      <t xml:space="preserve">B4. Initial </t>
    </r>
    <r>
      <rPr>
        <b/>
        <sz val="10"/>
        <color rgb="FFFF0000"/>
        <rFont val="Times New Roman"/>
        <family val="1"/>
      </rPr>
      <t>2017</t>
    </r>
    <r>
      <rPr>
        <b/>
        <sz val="10"/>
        <rFont val="Times New Roman"/>
        <family val="1"/>
      </rPr>
      <t xml:space="preserve"> cohort of first-time, full-time bachelor’s (or equivalent) degree-seeking </t>
    </r>
  </si>
  <si>
    <r>
      <t xml:space="preserve">B5. Of the initial </t>
    </r>
    <r>
      <rPr>
        <b/>
        <sz val="10"/>
        <color rgb="FFFF0000"/>
        <rFont val="Times New Roman"/>
        <family val="1"/>
      </rPr>
      <t>2017</t>
    </r>
    <r>
      <rPr>
        <b/>
        <sz val="10"/>
        <rFont val="Times New Roman"/>
        <family val="1"/>
      </rPr>
      <t xml:space="preserve"> cohort, the number who did not persist and did not graduate for </t>
    </r>
  </si>
  <si>
    <r>
      <t xml:space="preserve">       B6. Final </t>
    </r>
    <r>
      <rPr>
        <b/>
        <sz val="10"/>
        <color rgb="FFFF0000"/>
        <rFont val="Times New Roman"/>
        <family val="1"/>
      </rPr>
      <t>2017</t>
    </r>
    <r>
      <rPr>
        <b/>
        <sz val="10"/>
        <rFont val="Times New Roman"/>
        <family val="1"/>
      </rPr>
      <t xml:space="preserve"> cohort, after adjusting for allowable exclusions:</t>
    </r>
  </si>
  <si>
    <r>
      <t xml:space="preserve">B7. Of the initial </t>
    </r>
    <r>
      <rPr>
        <b/>
        <sz val="10"/>
        <color rgb="FFFF0000"/>
        <rFont val="Times New Roman"/>
        <family val="1"/>
      </rPr>
      <t>2017</t>
    </r>
    <r>
      <rPr>
        <b/>
        <sz val="10"/>
        <rFont val="Times New Roman"/>
        <family val="1"/>
      </rPr>
      <t xml:space="preserve"> cohort, the number who completed the program in four years or less </t>
    </r>
  </si>
  <si>
    <r>
      <t xml:space="preserve">B8. Of the initial </t>
    </r>
    <r>
      <rPr>
        <b/>
        <sz val="10"/>
        <color rgb="FFFF0000"/>
        <rFont val="Times New Roman"/>
        <family val="1"/>
      </rPr>
      <t>2017</t>
    </r>
    <r>
      <rPr>
        <b/>
        <sz val="10"/>
        <rFont val="Times New Roman"/>
        <family val="1"/>
      </rPr>
      <t xml:space="preserve"> cohort, the number who completed the program in more than four years </t>
    </r>
  </si>
  <si>
    <r>
      <t xml:space="preserve">but in five years or less (after August 31,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 xml:space="preserve"> and by August 31,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>):</t>
    </r>
  </si>
  <si>
    <r>
      <t xml:space="preserve">B9. Of the initial </t>
    </r>
    <r>
      <rPr>
        <b/>
        <sz val="10"/>
        <color rgb="FFFF0000"/>
        <rFont val="Times New Roman"/>
        <family val="1"/>
      </rPr>
      <t>2017</t>
    </r>
    <r>
      <rPr>
        <b/>
        <sz val="10"/>
        <rFont val="Times New Roman"/>
        <family val="1"/>
      </rPr>
      <t xml:space="preserve"> cohort, the number who completed the program in more than five years </t>
    </r>
  </si>
  <si>
    <r>
      <t xml:space="preserve">but in six years or less (after August 31,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 xml:space="preserve"> and by August 31,</t>
    </r>
    <r>
      <rPr>
        <sz val="10"/>
        <color rgb="FFFF0000"/>
        <rFont val="Times New Roman"/>
        <family val="1"/>
      </rPr>
      <t xml:space="preserve"> 2022</t>
    </r>
    <r>
      <rPr>
        <sz val="10"/>
        <rFont val="Times New Roman"/>
        <family val="1"/>
      </rPr>
      <t>):</t>
    </r>
  </si>
  <si>
    <r>
      <t xml:space="preserve">B11. Six-year graduation rate for </t>
    </r>
    <r>
      <rPr>
        <b/>
        <sz val="10"/>
        <color rgb="FFFF0000"/>
        <rFont val="Times New Roman"/>
        <family val="1"/>
      </rPr>
      <t>2017</t>
    </r>
    <r>
      <rPr>
        <b/>
        <sz val="10"/>
        <color indexed="8"/>
        <rFont val="Times New Roman"/>
        <family val="1"/>
      </rPr>
      <t xml:space="preserve"> cohort (question B10 divided by question B6):</t>
    </r>
  </si>
  <si>
    <r>
      <t xml:space="preserve">who entered in Fall </t>
    </r>
    <r>
      <rPr>
        <sz val="10"/>
        <color rgb="FFFF0000"/>
        <rFont val="Times New Roman"/>
        <family val="1"/>
      </rPr>
      <t>2022</t>
    </r>
    <r>
      <rPr>
        <sz val="10"/>
        <color indexed="8"/>
        <rFont val="Times New Roman"/>
        <family val="1"/>
      </rPr>
      <t xml:space="preserve"> (or the preceding summer term) is reported. The initial cohort has not been adjusted for </t>
    </r>
  </si>
  <si>
    <r>
      <t xml:space="preserve">entered this institution as freshmen in Fall </t>
    </r>
    <r>
      <rPr>
        <sz val="10"/>
        <color rgb="FFFF0000"/>
        <rFont val="Times New Roman"/>
        <family val="1"/>
      </rPr>
      <t>2022</t>
    </r>
    <r>
      <rPr>
        <sz val="10"/>
        <rFont val="Times New Roman"/>
        <family val="1"/>
      </rPr>
      <t xml:space="preserve"> (or the preceding summer term), the percentage </t>
    </r>
  </si>
  <si>
    <r>
      <t xml:space="preserve">enrolled as of the official enrollment date in Fall </t>
    </r>
    <r>
      <rPr>
        <sz val="10"/>
        <color rgb="FFFF0000"/>
        <rFont val="Times New Roman"/>
        <family val="1"/>
      </rPr>
      <t>2023</t>
    </r>
    <r>
      <rPr>
        <sz val="10"/>
        <rFont val="Times New Roman"/>
        <family val="1"/>
      </rPr>
      <t>:</t>
    </r>
  </si>
  <si>
    <r>
      <t xml:space="preserve">first-year students who applied, were admitted, and enrolled (full- or part-time) in Fall </t>
    </r>
    <r>
      <rPr>
        <sz val="10"/>
        <color rgb="FFFF0000"/>
        <rFont val="Times New Roman"/>
        <family val="1"/>
      </rPr>
      <t>2023</t>
    </r>
    <r>
      <rPr>
        <sz val="10"/>
        <rFont val="Times New Roman"/>
        <family val="1"/>
      </rPr>
      <t>. Included are</t>
    </r>
  </si>
  <si>
    <r>
      <t xml:space="preserve">submitted for </t>
    </r>
    <r>
      <rPr>
        <sz val="10"/>
        <color rgb="FFFF0000"/>
        <rFont val="Times New Roman"/>
        <family val="1"/>
      </rPr>
      <t>2023</t>
    </r>
    <r>
      <rPr>
        <sz val="10"/>
        <rFont val="Times New Roman"/>
        <family val="1"/>
      </rPr>
      <t xml:space="preserve"> fall term</t>
    </r>
  </si>
  <si>
    <r>
      <t xml:space="preserve">first-year (freshman) students enrolled in Fall </t>
    </r>
    <r>
      <rPr>
        <sz val="10"/>
        <color rgb="FFFF0000"/>
        <rFont val="Times New Roman"/>
        <family val="1"/>
      </rPr>
      <t>2023</t>
    </r>
    <r>
      <rPr>
        <sz val="10"/>
        <color indexed="8"/>
        <rFont val="Times New Roman"/>
        <family val="1"/>
      </rPr>
      <t xml:space="preserve">, including students who began studies during </t>
    </r>
  </si>
  <si>
    <r>
      <t xml:space="preserve">C9. Percent and number of first-time, first-year (freshman) students enrolled in Fall </t>
    </r>
    <r>
      <rPr>
        <b/>
        <sz val="10"/>
        <color rgb="FFFF0000"/>
        <rFont val="Times New Roman"/>
        <family val="1"/>
      </rPr>
      <t>2023</t>
    </r>
    <r>
      <rPr>
        <b/>
        <sz val="10"/>
        <rFont val="Times New Roman"/>
        <family val="1"/>
      </rPr>
      <t xml:space="preserve"> who </t>
    </r>
  </si>
  <si>
    <r>
      <t xml:space="preserve">Mean and median scores of enrolled </t>
    </r>
    <r>
      <rPr>
        <sz val="10"/>
        <color rgb="FFFF0000"/>
        <rFont val="Times New Roman"/>
        <family val="1"/>
      </rPr>
      <t>fall 2023</t>
    </r>
    <r>
      <rPr>
        <sz val="10"/>
        <rFont val="Times New Roman"/>
        <family val="1"/>
      </rPr>
      <t xml:space="preserve"> freshmen who took standardized tests:</t>
    </r>
  </si>
  <si>
    <r>
      <t xml:space="preserve">transfer students in Fall </t>
    </r>
    <r>
      <rPr>
        <sz val="10"/>
        <color rgb="FFFF0000"/>
        <rFont val="Times New Roman"/>
        <family val="1"/>
      </rPr>
      <t>2023</t>
    </r>
    <r>
      <rPr>
        <sz val="10"/>
        <color indexed="8"/>
        <rFont val="Times New Roman"/>
        <family val="1"/>
      </rPr>
      <t>.</t>
    </r>
  </si>
  <si>
    <r>
      <t xml:space="preserve">Number of institutionally owned computers and workstations as of </t>
    </r>
    <r>
      <rPr>
        <sz val="10"/>
        <color rgb="FFFF0000"/>
        <rFont val="Times New Roman"/>
        <family val="1"/>
      </rPr>
      <t xml:space="preserve">October, 2023 </t>
    </r>
    <r>
      <rPr>
        <sz val="10"/>
        <rFont val="Times New Roman"/>
        <family val="1"/>
      </rPr>
      <t xml:space="preserve">that </t>
    </r>
  </si>
  <si>
    <r>
      <t xml:space="preserve">Number of computer labs, classrooms, etc. that were on campus as of October </t>
    </r>
    <r>
      <rPr>
        <sz val="10"/>
        <color rgb="FFFF0000"/>
        <rFont val="Times New Roman"/>
        <family val="1"/>
      </rPr>
      <t>2023</t>
    </r>
    <r>
      <rPr>
        <sz val="10"/>
        <rFont val="Times New Roman"/>
        <family val="1"/>
      </rPr>
      <t>:</t>
    </r>
  </si>
  <si>
    <r>
      <t xml:space="preserve">undergraduates enrolled in </t>
    </r>
    <r>
      <rPr>
        <b/>
        <sz val="10"/>
        <color rgb="FFFF0000"/>
        <rFont val="Times New Roman"/>
        <family val="1"/>
      </rPr>
      <t>Fall 2023</t>
    </r>
    <r>
      <rPr>
        <b/>
        <sz val="10"/>
        <rFont val="Times New Roman"/>
        <family val="1"/>
      </rPr>
      <t xml:space="preserve"> who fit the following categories:</t>
    </r>
  </si>
  <si>
    <r>
      <t xml:space="preserve"> Academic year costs for </t>
    </r>
    <r>
      <rPr>
        <b/>
        <sz val="10"/>
        <color rgb="FFFF0000"/>
        <rFont val="Times New Roman"/>
        <family val="1"/>
      </rPr>
      <t>2023-2024</t>
    </r>
    <r>
      <rPr>
        <b/>
        <sz val="10"/>
        <rFont val="Times New Roman"/>
        <family val="1"/>
      </rPr>
      <t xml:space="preserve"> in the following categories that are </t>
    </r>
  </si>
  <si>
    <r>
      <t xml:space="preserve">FULL </t>
    </r>
    <r>
      <rPr>
        <sz val="10"/>
        <color rgb="FFFF0000"/>
        <rFont val="Times New Roman"/>
        <family val="1"/>
      </rPr>
      <t>2023-2024</t>
    </r>
    <r>
      <rPr>
        <sz val="10"/>
        <rFont val="Times New Roman"/>
        <family val="1"/>
      </rPr>
      <t xml:space="preserve"> academic year. A full academic year refers to the period of time generally extending</t>
    </r>
  </si>
  <si>
    <r>
      <rPr>
        <sz val="10"/>
        <color rgb="FFFF0000"/>
        <rFont val="Times New Roman"/>
        <family val="1"/>
      </rPr>
      <t xml:space="preserve"> 2023-2024</t>
    </r>
    <r>
      <rPr>
        <sz val="10"/>
        <color indexed="8"/>
        <rFont val="Times New Roman"/>
        <family val="1"/>
      </rPr>
      <t xml:space="preserve"> estimated or     </t>
    </r>
  </si>
  <si>
    <r>
      <rPr>
        <sz val="10"/>
        <color rgb="FFFF0000"/>
        <rFont val="Times New Roman"/>
        <family val="1"/>
      </rPr>
      <t xml:space="preserve"> 2022-2023</t>
    </r>
    <r>
      <rPr>
        <sz val="10"/>
        <rFont val="Times New Roman"/>
        <family val="1"/>
      </rPr>
      <t xml:space="preserve"> final</t>
    </r>
  </si>
  <si>
    <r>
      <t>fall</t>
    </r>
    <r>
      <rPr>
        <b/>
        <sz val="10"/>
        <color rgb="FFFF0000"/>
        <rFont val="Times New Roman"/>
        <family val="1"/>
      </rPr>
      <t xml:space="preserve"> 2022</t>
    </r>
    <r>
      <rPr>
        <sz val="10"/>
        <color indexed="8"/>
        <rFont val="Times New Roman"/>
        <family val="1"/>
      </rPr>
      <t xml:space="preserve"> cohort)</t>
    </r>
  </si>
  <si>
    <r>
      <t xml:space="preserve">H4. </t>
    </r>
    <r>
      <rPr>
        <sz val="10"/>
        <rFont val="Times New Roman"/>
        <family val="1"/>
      </rPr>
      <t xml:space="preserve">Percent of the </t>
    </r>
    <r>
      <rPr>
        <sz val="10"/>
        <color rgb="FFFF0000"/>
        <rFont val="Times New Roman"/>
        <family val="1"/>
      </rPr>
      <t>2023</t>
    </r>
    <r>
      <rPr>
        <sz val="10"/>
        <rFont val="Times New Roman"/>
        <family val="1"/>
      </rPr>
      <t xml:space="preserve"> undergraduate class who graduated between July 1, </t>
    </r>
    <r>
      <rPr>
        <sz val="10"/>
        <color rgb="FFFF0000"/>
        <rFont val="Times New Roman"/>
        <family val="1"/>
      </rPr>
      <t>2021</t>
    </r>
    <r>
      <rPr>
        <sz val="10"/>
        <rFont val="Times New Roman"/>
        <family val="1"/>
      </rPr>
      <t xml:space="preserve"> and June 30, </t>
    </r>
    <r>
      <rPr>
        <sz val="10"/>
        <color rgb="FFFF0000"/>
        <rFont val="Times New Roman"/>
        <family val="1"/>
      </rPr>
      <t>2022</t>
    </r>
    <r>
      <rPr>
        <sz val="10"/>
        <rFont val="Times New Roman"/>
        <family val="1"/>
      </rPr>
      <t xml:space="preserve"> and </t>
    </r>
  </si>
  <si>
    <r>
      <t>I-1. The number of instructional faculty members in each category for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fall </t>
    </r>
    <r>
      <rPr>
        <b/>
        <sz val="10"/>
        <color rgb="FFFF0000"/>
        <rFont val="Times New Roman"/>
        <family val="1"/>
      </rPr>
      <t>2023</t>
    </r>
    <r>
      <rPr>
        <b/>
        <sz val="10"/>
        <rFont val="Times New Roman"/>
        <family val="1"/>
      </rPr>
      <t>.</t>
    </r>
  </si>
  <si>
    <r>
      <t xml:space="preserve">The </t>
    </r>
    <r>
      <rPr>
        <sz val="10"/>
        <color rgb="FFFF0000"/>
        <rFont val="Times New Roman"/>
        <family val="1"/>
      </rPr>
      <t>Fall 2023</t>
    </r>
    <r>
      <rPr>
        <sz val="10"/>
        <rFont val="Times New Roman"/>
        <family val="1"/>
      </rPr>
      <t xml:space="preserve"> ratio of full-time equivalent students (full-time plus 1/3 part time) to full-time equivalent </t>
    </r>
  </si>
  <si>
    <r>
      <rPr>
        <sz val="10"/>
        <color rgb="FFFF0000"/>
        <rFont val="Times New Roman"/>
        <family val="1"/>
      </rPr>
      <t xml:space="preserve">Fall 2023 </t>
    </r>
    <r>
      <rPr>
        <sz val="10"/>
        <rFont val="Times New Roman"/>
        <family val="1"/>
      </rPr>
      <t>Student to Faculty ratio:</t>
    </r>
  </si>
  <si>
    <r>
      <t xml:space="preserve">Degrees conferred between July 1, </t>
    </r>
    <r>
      <rPr>
        <b/>
        <sz val="10"/>
        <color rgb="FFFF0000"/>
        <rFont val="Times New Roman"/>
        <family val="1"/>
      </rPr>
      <t xml:space="preserve">2022 </t>
    </r>
    <r>
      <rPr>
        <b/>
        <sz val="10"/>
        <rFont val="Times New Roman"/>
        <family val="1"/>
      </rPr>
      <t xml:space="preserve">and June 30, </t>
    </r>
    <r>
      <rPr>
        <b/>
        <sz val="10"/>
        <color rgb="FFFF0000"/>
        <rFont val="Times New Roman"/>
        <family val="1"/>
      </rPr>
      <t>2023</t>
    </r>
  </si>
  <si>
    <t>Business Analytics</t>
  </si>
  <si>
    <t>Diverse Community Development Leadership</t>
  </si>
  <si>
    <t>Assistive Technology Engineering</t>
  </si>
  <si>
    <t>Software Engineering</t>
  </si>
  <si>
    <t>School Psychology</t>
  </si>
  <si>
    <t>Marriage and Family Therapy</t>
  </si>
  <si>
    <t>Public Archaeology</t>
  </si>
  <si>
    <t>Higher Education Leadership</t>
  </si>
  <si>
    <t>Professional Accountancy (M.P.Acc)</t>
  </si>
  <si>
    <t>Urban Planning  (M.U.P.)</t>
  </si>
  <si>
    <t>Health Administration (M.H.A)</t>
  </si>
  <si>
    <t>Instructional Design</t>
  </si>
  <si>
    <t>Geographic Information Science</t>
  </si>
  <si>
    <t>Taxation</t>
  </si>
  <si>
    <t>Human Nutrition</t>
  </si>
  <si>
    <t>Gabriela Ardon (gaby.ardon@csun.edu)  818-677-3277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</si>
</sst>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25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u/>
      <sz val="10"/>
      <color indexed="12"/>
      <name val="Arial"/>
      <family val="2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u/>
      <sz val="10"/>
      <color indexed="12"/>
      <name val="Times New Roman"/>
      <family val="1"/>
    </font>
    <font>
      <sz val="10"/>
      <color indexed="12"/>
      <name val="Times New Roman"/>
      <family val="1"/>
    </font>
    <font>
      <sz val="10"/>
      <name val="Arial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sz val="10"/>
      <color theme="2" tint="-0.49998474074526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333333"/>
      <name val="Verdana"/>
      <family val="2"/>
    </font>
  </fonts>
  <fills count="7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8" fillId="0" borderId="0" applyFont="0" applyFill="0" applyBorder="0" applyAlignment="0" applyProtection="0"/>
  </cellStyleXfs>
  <cellXfs count="649">
    <xf numFmtId="0" fontId="0" fillId="0" borderId="0" xfId="0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7"/>
    </xf>
    <xf numFmtId="0" fontId="4" fillId="0" borderId="0" xfId="0" applyFont="1" applyAlignment="1">
      <alignment horizontal="left" indent="6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5" fillId="0" borderId="0" xfId="0" applyFont="1" applyAlignment="1">
      <alignment horizontal="left" indent="2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6" fillId="0" borderId="0" xfId="0" applyFont="1" applyAlignment="1"/>
    <xf numFmtId="0" fontId="3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3" fillId="0" borderId="15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12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0" xfId="0" applyFont="1" applyBorder="1" applyAlignment="1"/>
    <xf numFmtId="0" fontId="1" fillId="0" borderId="1" xfId="0" applyFont="1" applyBorder="1" applyAlignment="1"/>
    <xf numFmtId="0" fontId="1" fillId="0" borderId="12" xfId="0" applyFont="1" applyBorder="1" applyAlignment="1">
      <alignment vertical="top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/>
    <xf numFmtId="0" fontId="1" fillId="0" borderId="22" xfId="0" applyFont="1" applyBorder="1" applyAlignment="1"/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7" xfId="0" applyFont="1" applyBorder="1" applyAlignment="1">
      <alignment vertical="top"/>
    </xf>
    <xf numFmtId="0" fontId="9" fillId="0" borderId="0" xfId="0" applyFont="1" applyAlignment="1"/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28" xfId="0" applyFont="1" applyBorder="1" applyAlignment="1"/>
    <xf numFmtId="0" fontId="1" fillId="0" borderId="29" xfId="0" applyFont="1" applyBorder="1" applyAlignment="1">
      <alignment horizontal="center" vertical="top"/>
    </xf>
    <xf numFmtId="0" fontId="4" fillId="0" borderId="27" xfId="0" applyFont="1" applyBorder="1" applyAlignment="1">
      <alignment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/>
    <xf numFmtId="0" fontId="4" fillId="0" borderId="5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1" fillId="0" borderId="6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>
      <alignment horizontal="left" indent="1"/>
    </xf>
    <xf numFmtId="0" fontId="2" fillId="0" borderId="0" xfId="0" applyFont="1" applyAlignment="1"/>
    <xf numFmtId="0" fontId="1" fillId="0" borderId="0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2" borderId="14" xfId="0" applyFont="1" applyFill="1" applyBorder="1" applyAlignment="1"/>
    <xf numFmtId="0" fontId="1" fillId="2" borderId="2" xfId="0" applyFont="1" applyFill="1" applyBorder="1" applyAlignment="1"/>
    <xf numFmtId="0" fontId="1" fillId="0" borderId="14" xfId="0" applyFont="1" applyBorder="1" applyAlignment="1">
      <alignment horizontal="right" vertical="top"/>
    </xf>
    <xf numFmtId="0" fontId="1" fillId="0" borderId="14" xfId="0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31" xfId="0" applyFont="1" applyBorder="1" applyAlignment="1">
      <alignment vertical="top"/>
    </xf>
    <xf numFmtId="0" fontId="1" fillId="0" borderId="13" xfId="0" applyFont="1" applyBorder="1" applyAlignment="1">
      <alignment horizontal="left" vertical="top" indent="15"/>
    </xf>
    <xf numFmtId="0" fontId="4" fillId="0" borderId="14" xfId="0" applyFont="1" applyBorder="1" applyAlignment="1">
      <alignment vertical="top"/>
    </xf>
    <xf numFmtId="0" fontId="4" fillId="0" borderId="14" xfId="0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0" fontId="1" fillId="0" borderId="16" xfId="0" applyFont="1" applyBorder="1" applyAlignment="1"/>
    <xf numFmtId="0" fontId="2" fillId="0" borderId="28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vertical="top" indent="2"/>
    </xf>
    <xf numFmtId="0" fontId="4" fillId="0" borderId="6" xfId="0" applyFont="1" applyBorder="1" applyAlignment="1">
      <alignment horizontal="left" vertical="top" indent="3"/>
    </xf>
    <xf numFmtId="0" fontId="1" fillId="0" borderId="0" xfId="0" applyFont="1"/>
    <xf numFmtId="0" fontId="1" fillId="0" borderId="0" xfId="0" applyFont="1" applyAlignment="1">
      <alignment horizontal="left" indent="3"/>
    </xf>
    <xf numFmtId="0" fontId="1" fillId="0" borderId="0" xfId="0" applyFont="1" applyBorder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17" xfId="0" applyFont="1" applyBorder="1" applyAlignment="1">
      <alignment horizontal="left" indent="2"/>
    </xf>
    <xf numFmtId="0" fontId="2" fillId="0" borderId="16" xfId="0" applyFont="1" applyBorder="1" applyAlignment="1">
      <alignment horizontal="left" vertical="top"/>
    </xf>
    <xf numFmtId="0" fontId="1" fillId="0" borderId="12" xfId="0" applyFont="1" applyBorder="1"/>
    <xf numFmtId="0" fontId="1" fillId="0" borderId="3" xfId="0" applyFont="1" applyBorder="1"/>
    <xf numFmtId="0" fontId="1" fillId="0" borderId="0" xfId="0" quotePrefix="1" applyFont="1"/>
    <xf numFmtId="0" fontId="1" fillId="0" borderId="0" xfId="0" quotePrefix="1" applyFont="1" applyAlignment="1"/>
    <xf numFmtId="0" fontId="3" fillId="0" borderId="0" xfId="0" applyFont="1" applyBorder="1" applyAlignment="1"/>
    <xf numFmtId="0" fontId="1" fillId="0" borderId="11" xfId="0" applyFont="1" applyBorder="1"/>
    <xf numFmtId="0" fontId="1" fillId="0" borderId="11" xfId="0" applyFont="1" applyBorder="1" applyAlignment="1">
      <alignment horizontal="left" indent="2"/>
    </xf>
    <xf numFmtId="0" fontId="1" fillId="0" borderId="10" xfId="0" applyFont="1" applyBorder="1"/>
    <xf numFmtId="0" fontId="1" fillId="0" borderId="0" xfId="0" applyFont="1" applyBorder="1" applyAlignment="1">
      <alignment horizontal="left" indent="2"/>
    </xf>
    <xf numFmtId="0" fontId="1" fillId="0" borderId="1" xfId="0" applyFont="1" applyBorder="1"/>
    <xf numFmtId="0" fontId="1" fillId="0" borderId="12" xfId="0" applyFont="1" applyBorder="1" applyAlignment="1">
      <alignment horizontal="left" indent="2"/>
    </xf>
    <xf numFmtId="0" fontId="2" fillId="0" borderId="9" xfId="0" applyFont="1" applyBorder="1" applyAlignment="1">
      <alignment horizontal="left" indent="1"/>
    </xf>
    <xf numFmtId="0" fontId="1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 indent="2"/>
    </xf>
    <xf numFmtId="0" fontId="2" fillId="0" borderId="0" xfId="0" applyFont="1" applyAlignment="1">
      <alignment horizontal="right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7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6" xfId="0" applyFont="1" applyBorder="1" applyAlignment="1"/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/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" fillId="0" borderId="6" xfId="0" applyFont="1" applyBorder="1" applyAlignment="1">
      <alignment horizontal="left" indent="3"/>
    </xf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2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37" xfId="0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2" fillId="0" borderId="6" xfId="0" applyFont="1" applyBorder="1" applyAlignment="1"/>
    <xf numFmtId="164" fontId="2" fillId="0" borderId="17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1" fillId="0" borderId="0" xfId="0" applyFont="1" applyFill="1" applyAlignment="1"/>
    <xf numFmtId="0" fontId="3" fillId="0" borderId="13" xfId="0" applyFont="1" applyBorder="1" applyAlignment="1"/>
    <xf numFmtId="0" fontId="1" fillId="0" borderId="30" xfId="0" applyFont="1" applyBorder="1" applyAlignment="1">
      <alignment vertical="top"/>
    </xf>
    <xf numFmtId="0" fontId="9" fillId="0" borderId="0" xfId="0" applyFont="1" applyAlignment="1">
      <alignment horizontal="left" indent="2"/>
    </xf>
    <xf numFmtId="0" fontId="4" fillId="0" borderId="0" xfId="0" applyFont="1" applyFill="1" applyAlignment="1"/>
    <xf numFmtId="0" fontId="2" fillId="0" borderId="9" xfId="0" applyFont="1" applyBorder="1"/>
    <xf numFmtId="0" fontId="8" fillId="0" borderId="0" xfId="0" applyFont="1" applyAlignment="1">
      <alignment horizontal="left" indent="2"/>
    </xf>
    <xf numFmtId="9" fontId="2" fillId="0" borderId="17" xfId="0" applyNumberFormat="1" applyFont="1" applyBorder="1" applyAlignment="1">
      <alignment horizontal="right"/>
    </xf>
    <xf numFmtId="14" fontId="2" fillId="0" borderId="17" xfId="0" applyNumberFormat="1" applyFont="1" applyBorder="1" applyAlignment="1">
      <alignment horizontal="left"/>
    </xf>
    <xf numFmtId="16" fontId="2" fillId="0" borderId="17" xfId="0" applyNumberFormat="1" applyFont="1" applyBorder="1" applyAlignment="1">
      <alignment horizontal="left"/>
    </xf>
    <xf numFmtId="6" fontId="2" fillId="0" borderId="17" xfId="0" applyNumberFormat="1" applyFont="1" applyBorder="1" applyAlignment="1">
      <alignment horizontal="center"/>
    </xf>
    <xf numFmtId="0" fontId="6" fillId="0" borderId="14" xfId="0" applyFont="1" applyBorder="1" applyAlignment="1">
      <alignment vertical="top"/>
    </xf>
    <xf numFmtId="166" fontId="2" fillId="0" borderId="17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0" fontId="9" fillId="0" borderId="12" xfId="0" applyFont="1" applyBorder="1" applyAlignment="1"/>
    <xf numFmtId="0" fontId="9" fillId="0" borderId="3" xfId="0" applyFont="1" applyBorder="1" applyAlignment="1"/>
    <xf numFmtId="0" fontId="1" fillId="2" borderId="14" xfId="0" applyFont="1" applyFill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 indent="2"/>
    </xf>
    <xf numFmtId="0" fontId="5" fillId="0" borderId="1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9" xfId="0" applyFont="1" applyBorder="1" applyAlignment="1">
      <alignment horizontal="left" vertical="top" indent="2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3" fillId="0" borderId="0" xfId="0" applyFont="1" applyFill="1" applyAlignment="1"/>
    <xf numFmtId="0" fontId="1" fillId="0" borderId="0" xfId="0" applyFont="1" applyFill="1"/>
    <xf numFmtId="0" fontId="13" fillId="0" borderId="0" xfId="0" applyFont="1" applyAlignment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right"/>
    </xf>
    <xf numFmtId="0" fontId="3" fillId="0" borderId="14" xfId="0" applyFont="1" applyBorder="1" applyAlignment="1">
      <alignment horizontal="right" vertical="top"/>
    </xf>
    <xf numFmtId="14" fontId="14" fillId="0" borderId="1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9" fillId="0" borderId="0" xfId="0" applyFont="1" applyBorder="1" applyAlignment="1"/>
    <xf numFmtId="0" fontId="9" fillId="0" borderId="1" xfId="0" applyFont="1" applyBorder="1" applyAlignment="1"/>
    <xf numFmtId="0" fontId="5" fillId="0" borderId="6" xfId="0" applyFont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indent="2"/>
    </xf>
    <xf numFmtId="164" fontId="2" fillId="0" borderId="17" xfId="0" applyNumberFormat="1" applyFont="1" applyFill="1" applyBorder="1" applyAlignment="1">
      <alignment horizontal="right"/>
    </xf>
    <xf numFmtId="1" fontId="1" fillId="0" borderId="0" xfId="0" applyNumberFormat="1" applyFont="1" applyAlignment="1"/>
    <xf numFmtId="0" fontId="2" fillId="0" borderId="37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3" fontId="14" fillId="0" borderId="0" xfId="0" applyNumberFormat="1" applyFont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1" fillId="0" borderId="0" xfId="0" applyFont="1" applyBorder="1" applyAlignment="1">
      <alignment horizontal="left" indent="3"/>
    </xf>
    <xf numFmtId="0" fontId="4" fillId="0" borderId="2" xfId="0" applyFont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16" fontId="2" fillId="0" borderId="17" xfId="0" quotePrefix="1" applyNumberFormat="1" applyFont="1" applyBorder="1" applyAlignment="1">
      <alignment horizontal="left"/>
    </xf>
    <xf numFmtId="14" fontId="2" fillId="0" borderId="17" xfId="0" quotePrefix="1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15" xfId="0" applyFont="1" applyBorder="1" applyAlignment="1"/>
    <xf numFmtId="3" fontId="2" fillId="0" borderId="17" xfId="0" applyNumberFormat="1" applyFont="1" applyFill="1" applyBorder="1" applyAlignment="1"/>
    <xf numFmtId="3" fontId="2" fillId="0" borderId="0" xfId="0" applyNumberFormat="1" applyFont="1" applyBorder="1" applyAlignment="1">
      <alignment horizontal="right" vertical="top"/>
    </xf>
    <xf numFmtId="3" fontId="1" fillId="0" borderId="0" xfId="0" applyNumberFormat="1" applyFont="1" applyAlignment="1"/>
    <xf numFmtId="10" fontId="1" fillId="0" borderId="0" xfId="0" applyNumberFormat="1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indent="2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6" fontId="1" fillId="0" borderId="0" xfId="0" applyNumberFormat="1" applyFont="1" applyAlignment="1"/>
    <xf numFmtId="4" fontId="1" fillId="0" borderId="0" xfId="0" applyNumberFormat="1" applyFont="1" applyAlignment="1"/>
    <xf numFmtId="5" fontId="2" fillId="0" borderId="17" xfId="0" applyNumberFormat="1" applyFont="1" applyFill="1" applyBorder="1" applyAlignment="1">
      <alignment horizontal="right"/>
    </xf>
    <xf numFmtId="5" fontId="2" fillId="0" borderId="2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 vertical="top"/>
    </xf>
    <xf numFmtId="3" fontId="12" fillId="0" borderId="37" xfId="0" applyNumberFormat="1" applyFont="1" applyFill="1" applyBorder="1" applyAlignment="1">
      <alignment horizontal="right" vertical="top"/>
    </xf>
    <xf numFmtId="0" fontId="2" fillId="0" borderId="17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1" fillId="0" borderId="0" xfId="0" applyFont="1" applyFill="1" applyBorder="1" applyAlignment="1"/>
    <xf numFmtId="0" fontId="4" fillId="0" borderId="5" xfId="0" applyFont="1" applyFill="1" applyBorder="1" applyAlignment="1">
      <alignment horizontal="left" indent="1"/>
    </xf>
    <xf numFmtId="0" fontId="4" fillId="0" borderId="6" xfId="0" applyFont="1" applyFill="1" applyBorder="1" applyAlignment="1">
      <alignment horizontal="left" indent="1"/>
    </xf>
    <xf numFmtId="0" fontId="1" fillId="0" borderId="12" xfId="0" applyFont="1" applyFill="1" applyBorder="1" applyAlignment="1"/>
    <xf numFmtId="0" fontId="4" fillId="0" borderId="6" xfId="0" applyFont="1" applyFill="1" applyBorder="1" applyAlignment="1"/>
    <xf numFmtId="0" fontId="1" fillId="0" borderId="6" xfId="0" applyFont="1" applyFill="1" applyBorder="1" applyAlignment="1">
      <alignment horizontal="left" indent="1"/>
    </xf>
    <xf numFmtId="3" fontId="1" fillId="0" borderId="0" xfId="0" applyNumberFormat="1" applyFont="1" applyFill="1" applyAlignment="1"/>
    <xf numFmtId="4" fontId="1" fillId="0" borderId="0" xfId="0" applyNumberFormat="1" applyFont="1" applyFill="1" applyAlignment="1"/>
    <xf numFmtId="0" fontId="2" fillId="4" borderId="15" xfId="0" applyFont="1" applyFill="1" applyBorder="1" applyAlignment="1">
      <alignment horizontal="right"/>
    </xf>
    <xf numFmtId="0" fontId="1" fillId="4" borderId="0" xfId="0" applyFont="1" applyFill="1" applyAlignment="1"/>
    <xf numFmtId="49" fontId="1" fillId="4" borderId="3" xfId="0" applyNumberFormat="1" applyFon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center" vertical="top"/>
    </xf>
    <xf numFmtId="166" fontId="2" fillId="0" borderId="14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166" fontId="2" fillId="0" borderId="13" xfId="0" applyNumberFormat="1" applyFont="1" applyFill="1" applyBorder="1" applyAlignment="1">
      <alignment vertical="center"/>
    </xf>
    <xf numFmtId="166" fontId="2" fillId="0" borderId="9" xfId="0" applyNumberFormat="1" applyFont="1" applyFill="1" applyBorder="1" applyAlignment="1">
      <alignment vertical="center"/>
    </xf>
    <xf numFmtId="6" fontId="2" fillId="4" borderId="17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2" fillId="6" borderId="12" xfId="0" applyNumberFormat="1" applyFont="1" applyFill="1" applyBorder="1" applyAlignment="1">
      <alignment horizontal="right" vertical="top"/>
    </xf>
    <xf numFmtId="3" fontId="2" fillId="6" borderId="17" xfId="0" applyNumberFormat="1" applyFont="1" applyFill="1" applyBorder="1" applyAlignment="1">
      <alignment horizontal="right" vertical="top"/>
    </xf>
    <xf numFmtId="3" fontId="2" fillId="6" borderId="15" xfId="0" applyNumberFormat="1" applyFont="1" applyFill="1" applyBorder="1" applyAlignment="1">
      <alignment horizontal="right" vertical="top"/>
    </xf>
    <xf numFmtId="3" fontId="2" fillId="6" borderId="17" xfId="0" applyNumberFormat="1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2" fillId="6" borderId="17" xfId="0" applyNumberFormat="1" applyFont="1" applyFill="1" applyBorder="1" applyAlignment="1"/>
    <xf numFmtId="9" fontId="2" fillId="6" borderId="17" xfId="0" applyNumberFormat="1" applyFont="1" applyFill="1" applyBorder="1" applyAlignment="1">
      <alignment horizontal="right"/>
    </xf>
    <xf numFmtId="3" fontId="2" fillId="6" borderId="17" xfId="0" applyNumberFormat="1" applyFont="1" applyFill="1" applyBorder="1" applyAlignment="1">
      <alignment horizontal="right"/>
    </xf>
    <xf numFmtId="1" fontId="2" fillId="6" borderId="17" xfId="0" applyNumberFormat="1" applyFont="1" applyFill="1" applyBorder="1" applyAlignment="1">
      <alignment horizontal="center" vertical="top"/>
    </xf>
    <xf numFmtId="1" fontId="2" fillId="6" borderId="14" xfId="0" applyNumberFormat="1" applyFont="1" applyFill="1" applyBorder="1" applyAlignment="1">
      <alignment horizontal="center" vertical="top"/>
    </xf>
    <xf numFmtId="1" fontId="2" fillId="6" borderId="40" xfId="0" applyNumberFormat="1" applyFont="1" applyFill="1" applyBorder="1" applyAlignment="1">
      <alignment horizontal="center" vertical="top"/>
    </xf>
    <xf numFmtId="0" fontId="2" fillId="6" borderId="4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center"/>
    </xf>
    <xf numFmtId="164" fontId="2" fillId="6" borderId="38" xfId="0" applyNumberFormat="1" applyFont="1" applyFill="1" applyBorder="1" applyAlignment="1">
      <alignment horizontal="center" vertical="top"/>
    </xf>
    <xf numFmtId="164" fontId="2" fillId="6" borderId="39" xfId="0" applyNumberFormat="1" applyFont="1" applyFill="1" applyBorder="1" applyAlignment="1">
      <alignment horizontal="center" vertical="top"/>
    </xf>
    <xf numFmtId="166" fontId="2" fillId="6" borderId="17" xfId="0" applyNumberFormat="1" applyFont="1" applyFill="1" applyBorder="1" applyAlignment="1">
      <alignment horizontal="center" vertical="top"/>
    </xf>
    <xf numFmtId="166" fontId="2" fillId="6" borderId="13" xfId="0" applyNumberFormat="1" applyFont="1" applyFill="1" applyBorder="1" applyAlignment="1">
      <alignment vertical="center"/>
    </xf>
    <xf numFmtId="166" fontId="2" fillId="6" borderId="9" xfId="0" applyNumberFormat="1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/>
    </xf>
    <xf numFmtId="0" fontId="2" fillId="4" borderId="17" xfId="0" applyFont="1" applyFill="1" applyBorder="1" applyAlignment="1">
      <alignment horizontal="center" vertical="center"/>
    </xf>
    <xf numFmtId="10" fontId="1" fillId="0" borderId="0" xfId="0" applyNumberFormat="1" applyFont="1" applyFill="1" applyAlignment="1"/>
    <xf numFmtId="0" fontId="2" fillId="0" borderId="0" xfId="0" applyFont="1" applyFill="1" applyBorder="1" applyAlignment="1"/>
    <xf numFmtId="166" fontId="2" fillId="6" borderId="17" xfId="0" applyNumberFormat="1" applyFont="1" applyFill="1" applyBorder="1" applyAlignment="1"/>
    <xf numFmtId="0" fontId="1" fillId="4" borderId="12" xfId="0" applyFont="1" applyFill="1" applyBorder="1" applyAlignment="1"/>
    <xf numFmtId="1" fontId="2" fillId="0" borderId="17" xfId="0" applyNumberFormat="1" applyFont="1" applyBorder="1" applyAlignment="1">
      <alignment horizontal="center"/>
    </xf>
    <xf numFmtId="0" fontId="17" fillId="0" borderId="13" xfId="1" applyFont="1" applyBorder="1" applyAlignment="1" applyProtection="1">
      <alignment horizontal="left"/>
    </xf>
    <xf numFmtId="166" fontId="2" fillId="0" borderId="2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vertical="center"/>
    </xf>
    <xf numFmtId="166" fontId="2" fillId="0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16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/>
    <xf numFmtId="0" fontId="2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165" fontId="2" fillId="6" borderId="17" xfId="0" applyNumberFormat="1" applyFont="1" applyFill="1" applyBorder="1" applyAlignment="1">
      <alignment horizontal="right"/>
    </xf>
    <xf numFmtId="3" fontId="12" fillId="4" borderId="6" xfId="0" applyNumberFormat="1" applyFont="1" applyFill="1" applyBorder="1" applyAlignment="1">
      <alignment horizontal="right" vertical="top"/>
    </xf>
    <xf numFmtId="3" fontId="12" fillId="4" borderId="15" xfId="0" applyNumberFormat="1" applyFont="1" applyFill="1" applyBorder="1" applyAlignment="1">
      <alignment horizontal="right" vertical="top"/>
    </xf>
    <xf numFmtId="3" fontId="12" fillId="4" borderId="12" xfId="0" applyNumberFormat="1" applyFont="1" applyFill="1" applyBorder="1" applyAlignment="1">
      <alignment horizontal="right" vertical="top"/>
    </xf>
    <xf numFmtId="0" fontId="0" fillId="0" borderId="0" xfId="0" applyAlignment="1"/>
    <xf numFmtId="0" fontId="15" fillId="0" borderId="0" xfId="0" applyFont="1" applyAlignment="1"/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35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2" xfId="0" applyFont="1" applyBorder="1" applyAlignment="1"/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1" fillId="0" borderId="0" xfId="0" applyFont="1" applyAlignment="1"/>
    <xf numFmtId="0" fontId="2" fillId="0" borderId="36" xfId="0" applyFont="1" applyFill="1" applyBorder="1" applyAlignment="1">
      <alignment horizontal="center"/>
    </xf>
    <xf numFmtId="1" fontId="2" fillId="6" borderId="17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0" fillId="0" borderId="0" xfId="1" applyAlignment="1" applyProtection="1">
      <alignment vertical="center"/>
    </xf>
    <xf numFmtId="166" fontId="2" fillId="6" borderId="0" xfId="0" applyNumberFormat="1" applyFont="1" applyFill="1" applyAlignment="1"/>
    <xf numFmtId="16" fontId="1" fillId="0" borderId="0" xfId="0" applyNumberFormat="1" applyFont="1" applyAlignment="1"/>
    <xf numFmtId="0" fontId="2" fillId="6" borderId="3" xfId="0" applyFont="1" applyFill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9" fontId="1" fillId="0" borderId="0" xfId="0" applyNumberFormat="1" applyFont="1" applyAlignment="1"/>
    <xf numFmtId="0" fontId="24" fillId="0" borderId="0" xfId="0" applyFont="1"/>
    <xf numFmtId="3" fontId="24" fillId="0" borderId="0" xfId="0" applyNumberFormat="1" applyFont="1"/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3" fillId="0" borderId="13" xfId="0" applyFont="1" applyBorder="1" applyAlignment="1">
      <alignment horizontal="center" vertical="top"/>
    </xf>
    <xf numFmtId="0" fontId="2" fillId="6" borderId="16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14" xfId="0" applyFont="1" applyBorder="1" applyAlignment="1">
      <alignment horizontal="center" vertical="top"/>
    </xf>
    <xf numFmtId="0" fontId="1" fillId="0" borderId="2" xfId="0" applyFont="1" applyBorder="1" applyAlignment="1"/>
    <xf numFmtId="0" fontId="3" fillId="0" borderId="6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12" xfId="0" applyFont="1" applyBorder="1" applyAlignment="1"/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top"/>
    </xf>
    <xf numFmtId="0" fontId="2" fillId="0" borderId="10" xfId="0" applyFont="1" applyBorder="1" applyAlignment="1"/>
    <xf numFmtId="0" fontId="2" fillId="0" borderId="3" xfId="0" applyFont="1" applyBorder="1" applyAlignment="1"/>
    <xf numFmtId="10" fontId="2" fillId="0" borderId="13" xfId="2" applyNumberFormat="1" applyFont="1" applyBorder="1" applyAlignment="1">
      <alignment horizontal="right" vertical="center"/>
    </xf>
    <xf numFmtId="10" fontId="2" fillId="0" borderId="2" xfId="2" applyNumberFormat="1" applyFont="1" applyBorder="1" applyAlignment="1">
      <alignment horizontal="right" vertical="center"/>
    </xf>
    <xf numFmtId="10" fontId="2" fillId="0" borderId="14" xfId="2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0" fontId="2" fillId="6" borderId="0" xfId="0" applyNumberFormat="1" applyFont="1" applyFill="1" applyAlignment="1">
      <alignment horizontal="right" vertical="center"/>
    </xf>
    <xf numFmtId="10" fontId="2" fillId="6" borderId="9" xfId="2" applyNumberFormat="1" applyFont="1" applyFill="1" applyBorder="1" applyAlignment="1">
      <alignment horizontal="right" vertical="center"/>
    </xf>
    <xf numFmtId="10" fontId="2" fillId="6" borderId="10" xfId="2" applyNumberFormat="1" applyFont="1" applyFill="1" applyBorder="1" applyAlignment="1">
      <alignment horizontal="right" vertical="center"/>
    </xf>
    <xf numFmtId="10" fontId="2" fillId="6" borderId="16" xfId="2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10" fontId="2" fillId="6" borderId="6" xfId="2" applyNumberFormat="1" applyFont="1" applyFill="1" applyBorder="1" applyAlignment="1">
      <alignment horizontal="right" vertical="center"/>
    </xf>
    <xf numFmtId="10" fontId="2" fillId="6" borderId="3" xfId="2" applyNumberFormat="1" applyFont="1" applyFill="1" applyBorder="1" applyAlignment="1">
      <alignment horizontal="right" vertical="center"/>
    </xf>
    <xf numFmtId="10" fontId="1" fillId="6" borderId="15" xfId="2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10" fontId="2" fillId="6" borderId="13" xfId="2" applyNumberFormat="1" applyFont="1" applyFill="1" applyBorder="1" applyAlignment="1">
      <alignment horizontal="right" vertical="center"/>
    </xf>
    <xf numFmtId="10" fontId="2" fillId="6" borderId="2" xfId="2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0" fontId="2" fillId="6" borderId="5" xfId="2" applyNumberFormat="1" applyFont="1" applyFill="1" applyBorder="1" applyAlignment="1">
      <alignment horizontal="right" vertical="center"/>
    </xf>
    <xf numFmtId="10" fontId="2" fillId="6" borderId="1" xfId="2" applyNumberFormat="1" applyFont="1" applyFill="1" applyBorder="1" applyAlignment="1">
      <alignment horizontal="right" vertical="center"/>
    </xf>
    <xf numFmtId="10" fontId="1" fillId="6" borderId="37" xfId="2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0" fontId="2" fillId="0" borderId="13" xfId="2" applyNumberFormat="1" applyFont="1" applyFill="1" applyBorder="1" applyAlignment="1">
      <alignment horizontal="right" vertical="center"/>
    </xf>
    <xf numFmtId="10" fontId="2" fillId="0" borderId="2" xfId="2" applyNumberFormat="1" applyFont="1" applyFill="1" applyBorder="1" applyAlignment="1">
      <alignment horizontal="right" vertical="center"/>
    </xf>
    <xf numFmtId="10" fontId="2" fillId="0" borderId="14" xfId="2" applyNumberFormat="1" applyFont="1" applyFill="1" applyBorder="1" applyAlignment="1">
      <alignment horizontal="right" vertical="center"/>
    </xf>
    <xf numFmtId="10" fontId="2" fillId="0" borderId="9" xfId="2" applyNumberFormat="1" applyFont="1" applyFill="1" applyBorder="1" applyAlignment="1">
      <alignment horizontal="right" vertical="center"/>
    </xf>
    <xf numFmtId="10" fontId="2" fillId="0" borderId="10" xfId="2" applyNumberFormat="1" applyFont="1" applyFill="1" applyBorder="1" applyAlignment="1">
      <alignment horizontal="right" vertical="center"/>
    </xf>
    <xf numFmtId="10" fontId="2" fillId="0" borderId="16" xfId="2" applyNumberFormat="1" applyFont="1" applyFill="1" applyBorder="1" applyAlignment="1">
      <alignment horizontal="right" vertical="center"/>
    </xf>
    <xf numFmtId="10" fontId="2" fillId="0" borderId="6" xfId="2" applyNumberFormat="1" applyFont="1" applyFill="1" applyBorder="1" applyAlignment="1">
      <alignment horizontal="right" vertical="center"/>
    </xf>
    <xf numFmtId="10" fontId="2" fillId="0" borderId="3" xfId="2" applyNumberFormat="1" applyFont="1" applyFill="1" applyBorder="1" applyAlignment="1">
      <alignment horizontal="right" vertical="center"/>
    </xf>
    <xf numFmtId="10" fontId="1" fillId="0" borderId="15" xfId="2" applyNumberFormat="1" applyFont="1" applyFill="1" applyBorder="1" applyAlignment="1">
      <alignment horizontal="right" vertical="center"/>
    </xf>
    <xf numFmtId="10" fontId="2" fillId="0" borderId="5" xfId="2" applyNumberFormat="1" applyFont="1" applyFill="1" applyBorder="1" applyAlignment="1">
      <alignment horizontal="right" vertical="center"/>
    </xf>
    <xf numFmtId="10" fontId="2" fillId="0" borderId="1" xfId="2" applyNumberFormat="1" applyFont="1" applyFill="1" applyBorder="1" applyAlignment="1">
      <alignment horizontal="right" vertical="center"/>
    </xf>
    <xf numFmtId="10" fontId="1" fillId="0" borderId="37" xfId="2" applyNumberFormat="1" applyFont="1" applyFill="1" applyBorder="1" applyAlignment="1">
      <alignment horizontal="right" vertical="center"/>
    </xf>
    <xf numFmtId="9" fontId="2" fillId="0" borderId="13" xfId="0" applyNumberFormat="1" applyFont="1" applyBorder="1" applyAlignment="1">
      <alignment horizontal="right" vertical="center"/>
    </xf>
    <xf numFmtId="9" fontId="2" fillId="0" borderId="2" xfId="0" applyNumberFormat="1" applyFont="1" applyBorder="1" applyAlignment="1">
      <alignment horizontal="right" vertical="center"/>
    </xf>
    <xf numFmtId="9" fontId="2" fillId="0" borderId="14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1" xfId="0" applyFont="1" applyBorder="1" applyAlignment="1">
      <alignment horizontal="right" vertical="top"/>
    </xf>
    <xf numFmtId="0" fontId="2" fillId="0" borderId="10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3" fillId="0" borderId="12" xfId="0" applyFont="1" applyBorder="1" applyAlignment="1">
      <alignment horizontal="right" vertical="top"/>
    </xf>
    <xf numFmtId="3" fontId="2" fillId="6" borderId="9" xfId="0" applyNumberFormat="1" applyFont="1" applyFill="1" applyBorder="1" applyAlignment="1">
      <alignment horizontal="right" vertical="center"/>
    </xf>
    <xf numFmtId="0" fontId="2" fillId="6" borderId="10" xfId="0" applyFont="1" applyFill="1" applyBorder="1" applyAlignment="1">
      <alignment horizontal="right" vertical="center"/>
    </xf>
    <xf numFmtId="0" fontId="2" fillId="6" borderId="9" xfId="0" applyFont="1" applyFill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right" vertical="center"/>
    </xf>
    <xf numFmtId="0" fontId="2" fillId="6" borderId="6" xfId="0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166" fontId="3" fillId="6" borderId="9" xfId="0" applyNumberFormat="1" applyFont="1" applyFill="1" applyBorder="1" applyAlignment="1">
      <alignment horizontal="right" vertical="center"/>
    </xf>
    <xf numFmtId="166" fontId="2" fillId="6" borderId="10" xfId="0" applyNumberFormat="1" applyFont="1" applyFill="1" applyBorder="1" applyAlignment="1">
      <alignment horizontal="right" vertical="center"/>
    </xf>
    <xf numFmtId="166" fontId="2" fillId="6" borderId="9" xfId="0" applyNumberFormat="1" applyFont="1" applyFill="1" applyBorder="1" applyAlignment="1">
      <alignment horizontal="right" vertical="center"/>
    </xf>
    <xf numFmtId="166" fontId="2" fillId="6" borderId="5" xfId="0" applyNumberFormat="1" applyFont="1" applyFill="1" applyBorder="1" applyAlignment="1">
      <alignment horizontal="right" vertical="center"/>
    </xf>
    <xf numFmtId="166" fontId="2" fillId="6" borderId="1" xfId="0" applyNumberFormat="1" applyFont="1" applyFill="1" applyBorder="1" applyAlignment="1">
      <alignment horizontal="right" vertical="center"/>
    </xf>
    <xf numFmtId="166" fontId="2" fillId="6" borderId="6" xfId="0" applyNumberFormat="1" applyFont="1" applyFill="1" applyBorder="1" applyAlignment="1">
      <alignment horizontal="right" vertical="center"/>
    </xf>
    <xf numFmtId="166" fontId="2" fillId="6" borderId="3" xfId="0" applyNumberFormat="1" applyFont="1" applyFill="1" applyBorder="1" applyAlignment="1">
      <alignment horizontal="right" vertical="center"/>
    </xf>
    <xf numFmtId="3" fontId="2" fillId="6" borderId="10" xfId="0" applyNumberFormat="1" applyFont="1" applyFill="1" applyBorder="1" applyAlignment="1">
      <alignment horizontal="right" vertical="center"/>
    </xf>
    <xf numFmtId="3" fontId="2" fillId="6" borderId="5" xfId="0" applyNumberFormat="1" applyFont="1" applyFill="1" applyBorder="1" applyAlignment="1">
      <alignment horizontal="right" vertical="center"/>
    </xf>
    <xf numFmtId="3" fontId="2" fillId="6" borderId="1" xfId="0" applyNumberFormat="1" applyFont="1" applyFill="1" applyBorder="1" applyAlignment="1">
      <alignment horizontal="right" vertical="center"/>
    </xf>
    <xf numFmtId="3" fontId="2" fillId="6" borderId="6" xfId="0" applyNumberFormat="1" applyFont="1" applyFill="1" applyBorder="1" applyAlignment="1">
      <alignment horizontal="right" vertical="center"/>
    </xf>
    <xf numFmtId="3" fontId="2" fillId="6" borderId="3" xfId="0" applyNumberFormat="1" applyFont="1" applyFill="1" applyBorder="1" applyAlignment="1">
      <alignment horizontal="right" vertical="center"/>
    </xf>
    <xf numFmtId="3" fontId="2" fillId="0" borderId="9" xfId="0" applyNumberFormat="1" applyFont="1" applyFill="1" applyBorder="1" applyAlignment="1">
      <alignment horizontal="right" vertical="center"/>
    </xf>
    <xf numFmtId="3" fontId="2" fillId="0" borderId="10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166" fontId="3" fillId="6" borderId="5" xfId="0" applyNumberFormat="1" applyFont="1" applyFill="1" applyBorder="1" applyAlignment="1">
      <alignment horizontal="right" vertical="center"/>
    </xf>
    <xf numFmtId="0" fontId="1" fillId="0" borderId="1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66" fontId="2" fillId="4" borderId="17" xfId="0" applyNumberFormat="1" applyFont="1" applyFill="1" applyBorder="1" applyAlignment="1">
      <alignment horizontal="right"/>
    </xf>
    <xf numFmtId="166" fontId="1" fillId="4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166" fontId="2" fillId="6" borderId="17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right" vertical="top"/>
    </xf>
    <xf numFmtId="0" fontId="1" fillId="0" borderId="2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2" fillId="0" borderId="14" xfId="0" applyFont="1" applyBorder="1" applyAlignment="1">
      <alignment horizontal="right" vertical="top"/>
    </xf>
    <xf numFmtId="0" fontId="14" fillId="0" borderId="13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166" fontId="2" fillId="6" borderId="13" xfId="0" applyNumberFormat="1" applyFont="1" applyFill="1" applyBorder="1" applyAlignment="1">
      <alignment horizontal="right" vertical="center"/>
    </xf>
    <xf numFmtId="166" fontId="1" fillId="6" borderId="2" xfId="0" applyNumberFormat="1" applyFont="1" applyFill="1" applyBorder="1" applyAlignment="1">
      <alignment horizontal="right" vertical="center"/>
    </xf>
    <xf numFmtId="166" fontId="2" fillId="4" borderId="13" xfId="0" applyNumberFormat="1" applyFont="1" applyFill="1" applyBorder="1" applyAlignment="1">
      <alignment horizontal="right" vertical="center"/>
    </xf>
    <xf numFmtId="166" fontId="1" fillId="4" borderId="14" xfId="0" applyNumberFormat="1" applyFont="1" applyFill="1" applyBorder="1" applyAlignment="1">
      <alignment horizontal="right" vertical="center"/>
    </xf>
    <xf numFmtId="166" fontId="1" fillId="4" borderId="2" xfId="0" applyNumberFormat="1" applyFont="1" applyFill="1" applyBorder="1" applyAlignment="1">
      <alignment horizontal="right" vertical="center"/>
    </xf>
    <xf numFmtId="166" fontId="1" fillId="5" borderId="13" xfId="0" applyNumberFormat="1" applyFont="1" applyFill="1" applyBorder="1" applyAlignment="1">
      <alignment horizontal="right"/>
    </xf>
    <xf numFmtId="166" fontId="1" fillId="5" borderId="2" xfId="0" applyNumberFormat="1" applyFont="1" applyFill="1" applyBorder="1" applyAlignment="1">
      <alignment horizontal="right"/>
    </xf>
    <xf numFmtId="166" fontId="1" fillId="5" borderId="14" xfId="0" applyNumberFormat="1" applyFont="1" applyFill="1" applyBorder="1" applyAlignment="1">
      <alignment horizontal="right"/>
    </xf>
    <xf numFmtId="0" fontId="1" fillId="5" borderId="13" xfId="0" applyFont="1" applyFill="1" applyBorder="1" applyAlignment="1">
      <alignment horizontal="right"/>
    </xf>
    <xf numFmtId="0" fontId="1" fillId="5" borderId="2" xfId="0" applyFont="1" applyFill="1" applyBorder="1" applyAlignment="1">
      <alignment horizontal="right"/>
    </xf>
    <xf numFmtId="0" fontId="1" fillId="5" borderId="14" xfId="0" applyFont="1" applyFill="1" applyBorder="1" applyAlignment="1">
      <alignment horizontal="right"/>
    </xf>
    <xf numFmtId="0" fontId="2" fillId="4" borderId="13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right" vertical="center"/>
    </xf>
    <xf numFmtId="0" fontId="1" fillId="4" borderId="14" xfId="0" applyFont="1" applyFill="1" applyBorder="1" applyAlignment="1">
      <alignment horizontal="right" vertical="center"/>
    </xf>
    <xf numFmtId="166" fontId="2" fillId="0" borderId="13" xfId="0" applyNumberFormat="1" applyFont="1" applyFill="1" applyBorder="1" applyAlignment="1">
      <alignment horizontal="right" vertical="center"/>
    </xf>
    <xf numFmtId="166" fontId="1" fillId="0" borderId="2" xfId="0" applyNumberFormat="1" applyFont="1" applyFill="1" applyBorder="1" applyAlignment="1">
      <alignment horizontal="right" vertical="center"/>
    </xf>
    <xf numFmtId="166" fontId="1" fillId="0" borderId="14" xfId="0" applyNumberFormat="1" applyFont="1" applyFill="1" applyBorder="1" applyAlignment="1">
      <alignment horizontal="right" vertical="center"/>
    </xf>
    <xf numFmtId="0" fontId="3" fillId="0" borderId="1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9" fontId="2" fillId="6" borderId="9" xfId="0" applyNumberFormat="1" applyFont="1" applyFill="1" applyBorder="1" applyAlignment="1">
      <alignment horizontal="right" vertical="center"/>
    </xf>
    <xf numFmtId="9" fontId="2" fillId="6" borderId="11" xfId="0" applyNumberFormat="1" applyFont="1" applyFill="1" applyBorder="1" applyAlignment="1">
      <alignment horizontal="right" vertical="center"/>
    </xf>
    <xf numFmtId="9" fontId="2" fillId="6" borderId="10" xfId="0" applyNumberFormat="1" applyFont="1" applyFill="1" applyBorder="1" applyAlignment="1">
      <alignment horizontal="right" vertical="center"/>
    </xf>
    <xf numFmtId="9" fontId="2" fillId="6" borderId="5" xfId="0" applyNumberFormat="1" applyFont="1" applyFill="1" applyBorder="1" applyAlignment="1">
      <alignment horizontal="right" vertical="center"/>
    </xf>
    <xf numFmtId="9" fontId="2" fillId="6" borderId="0" xfId="0" applyNumberFormat="1" applyFont="1" applyFill="1" applyAlignment="1">
      <alignment horizontal="right" vertical="center"/>
    </xf>
    <xf numFmtId="9" fontId="2" fillId="6" borderId="1" xfId="0" applyNumberFormat="1" applyFont="1" applyFill="1" applyBorder="1" applyAlignment="1">
      <alignment horizontal="right" vertical="center"/>
    </xf>
    <xf numFmtId="9" fontId="2" fillId="6" borderId="6" xfId="0" applyNumberFormat="1" applyFont="1" applyFill="1" applyBorder="1" applyAlignment="1">
      <alignment horizontal="right" vertical="center"/>
    </xf>
    <xf numFmtId="9" fontId="2" fillId="6" borderId="12" xfId="0" applyNumberFormat="1" applyFont="1" applyFill="1" applyBorder="1" applyAlignment="1">
      <alignment horizontal="right" vertical="center"/>
    </xf>
    <xf numFmtId="9" fontId="2" fillId="6" borderId="3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165" fontId="2" fillId="0" borderId="9" xfId="0" applyNumberFormat="1" applyFont="1" applyFill="1" applyBorder="1" applyAlignment="1">
      <alignment horizontal="right" vertical="center"/>
    </xf>
    <xf numFmtId="165" fontId="2" fillId="0" borderId="11" xfId="0" applyNumberFormat="1" applyFont="1" applyFill="1" applyBorder="1" applyAlignment="1">
      <alignment horizontal="right" vertical="center"/>
    </xf>
    <xf numFmtId="165" fontId="2" fillId="0" borderId="10" xfId="0" applyNumberFormat="1" applyFont="1" applyFill="1" applyBorder="1" applyAlignment="1">
      <alignment horizontal="right" vertical="center"/>
    </xf>
    <xf numFmtId="165" fontId="2" fillId="0" borderId="5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  <xf numFmtId="165" fontId="2" fillId="0" borderId="6" xfId="0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 applyAlignment="1">
      <alignment horizontal="right" vertical="center"/>
    </xf>
    <xf numFmtId="165" fontId="2" fillId="0" borderId="3" xfId="0" applyNumberFormat="1" applyFont="1" applyFill="1" applyBorder="1" applyAlignment="1">
      <alignment horizontal="right" vertical="center"/>
    </xf>
    <xf numFmtId="1" fontId="2" fillId="6" borderId="13" xfId="0" applyNumberFormat="1" applyFont="1" applyFill="1" applyBorder="1" applyAlignment="1">
      <alignment horizontal="right" vertical="center"/>
    </xf>
    <xf numFmtId="1" fontId="2" fillId="6" borderId="14" xfId="0" applyNumberFormat="1" applyFont="1" applyFill="1" applyBorder="1" applyAlignment="1">
      <alignment horizontal="right" vertical="center"/>
    </xf>
    <xf numFmtId="1" fontId="2" fillId="6" borderId="2" xfId="0" applyNumberFormat="1" applyFont="1" applyFill="1" applyBorder="1" applyAlignment="1">
      <alignment horizontal="right" vertical="center"/>
    </xf>
    <xf numFmtId="1" fontId="2" fillId="6" borderId="9" xfId="0" applyNumberFormat="1" applyFont="1" applyFill="1" applyBorder="1" applyAlignment="1">
      <alignment horizontal="right" vertical="center"/>
    </xf>
    <xf numFmtId="1" fontId="2" fillId="6" borderId="11" xfId="0" applyNumberFormat="1" applyFont="1" applyFill="1" applyBorder="1" applyAlignment="1">
      <alignment horizontal="right" vertical="center"/>
    </xf>
    <xf numFmtId="1" fontId="2" fillId="6" borderId="10" xfId="0" applyNumberFormat="1" applyFont="1" applyFill="1" applyBorder="1" applyAlignment="1">
      <alignment horizontal="right" vertical="center"/>
    </xf>
    <xf numFmtId="1" fontId="2" fillId="6" borderId="6" xfId="0" applyNumberFormat="1" applyFont="1" applyFill="1" applyBorder="1" applyAlignment="1">
      <alignment horizontal="right" vertical="center"/>
    </xf>
    <xf numFmtId="1" fontId="2" fillId="6" borderId="12" xfId="0" applyNumberFormat="1" applyFont="1" applyFill="1" applyBorder="1" applyAlignment="1">
      <alignment horizontal="right" vertical="center"/>
    </xf>
    <xf numFmtId="1" fontId="2" fillId="6" borderId="3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right" vertical="top"/>
    </xf>
    <xf numFmtId="0" fontId="3" fillId="0" borderId="44" xfId="0" applyFont="1" applyBorder="1" applyAlignment="1">
      <alignment horizontal="right" vertical="top"/>
    </xf>
    <xf numFmtId="0" fontId="1" fillId="0" borderId="30" xfId="0" applyFont="1" applyBorder="1" applyAlignment="1">
      <alignment horizontal="right"/>
    </xf>
    <xf numFmtId="14" fontId="2" fillId="0" borderId="43" xfId="0" quotePrefix="1" applyNumberFormat="1" applyFont="1" applyBorder="1" applyAlignment="1">
      <alignment horizontal="right" vertical="top"/>
    </xf>
    <xf numFmtId="14" fontId="2" fillId="0" borderId="21" xfId="0" applyNumberFormat="1" applyFont="1" applyBorder="1" applyAlignment="1">
      <alignment horizontal="right" vertical="top"/>
    </xf>
    <xf numFmtId="0" fontId="2" fillId="0" borderId="43" xfId="0" applyFont="1" applyBorder="1" applyAlignment="1">
      <alignment horizontal="right" vertical="top"/>
    </xf>
    <xf numFmtId="0" fontId="2" fillId="0" borderId="21" xfId="0" applyFont="1" applyBorder="1" applyAlignment="1">
      <alignment horizontal="right" vertical="top"/>
    </xf>
    <xf numFmtId="14" fontId="2" fillId="0" borderId="43" xfId="0" applyNumberFormat="1" applyFont="1" applyBorder="1" applyAlignment="1">
      <alignment horizontal="right" vertical="top"/>
    </xf>
    <xf numFmtId="0" fontId="2" fillId="0" borderId="42" xfId="0" applyFont="1" applyBorder="1" applyAlignment="1">
      <alignment horizontal="right" vertical="top"/>
    </xf>
    <xf numFmtId="0" fontId="2" fillId="0" borderId="35" xfId="0" applyFont="1" applyBorder="1" applyAlignment="1">
      <alignment horizontal="right" vertical="top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>
      <alignment vertical="top"/>
    </xf>
    <xf numFmtId="0" fontId="3" fillId="0" borderId="45" xfId="0" applyFont="1" applyBorder="1" applyAlignment="1">
      <alignment horizontal="right" vertical="top"/>
    </xf>
    <xf numFmtId="3" fontId="2" fillId="6" borderId="43" xfId="0" applyNumberFormat="1" applyFont="1" applyFill="1" applyBorder="1" applyAlignment="1">
      <alignment horizontal="right" vertical="top"/>
    </xf>
    <xf numFmtId="3" fontId="2" fillId="0" borderId="21" xfId="0" applyNumberFormat="1" applyFont="1" applyFill="1" applyBorder="1" applyAlignment="1">
      <alignment horizontal="right" vertical="top"/>
    </xf>
    <xf numFmtId="3" fontId="2" fillId="6" borderId="42" xfId="0" applyNumberFormat="1" applyFont="1" applyFill="1" applyBorder="1" applyAlignment="1">
      <alignment horizontal="right" vertical="top"/>
    </xf>
    <xf numFmtId="3" fontId="2" fillId="0" borderId="35" xfId="0" applyNumberFormat="1" applyFont="1" applyFill="1" applyBorder="1" applyAlignment="1">
      <alignment horizontal="right" vertical="top"/>
    </xf>
    <xf numFmtId="3" fontId="2" fillId="6" borderId="13" xfId="0" applyNumberFormat="1" applyFont="1" applyFill="1" applyBorder="1" applyAlignment="1">
      <alignment horizontal="right" vertical="top"/>
    </xf>
    <xf numFmtId="3" fontId="2" fillId="0" borderId="2" xfId="0" applyNumberFormat="1" applyFont="1" applyFill="1" applyBorder="1" applyAlignment="1">
      <alignment horizontal="right" vertical="top"/>
    </xf>
    <xf numFmtId="3" fontId="2" fillId="6" borderId="47" xfId="0" applyNumberFormat="1" applyFont="1" applyFill="1" applyBorder="1" applyAlignment="1">
      <alignment horizontal="right" vertical="top"/>
    </xf>
    <xf numFmtId="3" fontId="2" fillId="0" borderId="25" xfId="0" applyNumberFormat="1" applyFont="1" applyFill="1" applyBorder="1" applyAlignment="1">
      <alignment horizontal="right" vertical="top"/>
    </xf>
    <xf numFmtId="3" fontId="2" fillId="4" borderId="42" xfId="0" applyNumberFormat="1" applyFont="1" applyFill="1" applyBorder="1" applyAlignment="1">
      <alignment horizontal="right" vertical="top"/>
    </xf>
    <xf numFmtId="3" fontId="2" fillId="4" borderId="13" xfId="0" applyNumberFormat="1" applyFont="1" applyFill="1" applyBorder="1" applyAlignment="1">
      <alignment horizontal="right" vertical="top"/>
    </xf>
    <xf numFmtId="0" fontId="3" fillId="0" borderId="46" xfId="0" applyFont="1" applyBorder="1" applyAlignment="1">
      <alignment vertical="top"/>
    </xf>
    <xf numFmtId="0" fontId="1" fillId="0" borderId="35" xfId="0" applyFont="1" applyBorder="1" applyAlignment="1"/>
    <xf numFmtId="0" fontId="2" fillId="6" borderId="13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8" xfId="0" applyFont="1" applyFill="1" applyBorder="1" applyAlignment="1">
      <alignment vertical="center"/>
    </xf>
    <xf numFmtId="0" fontId="2" fillId="0" borderId="9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1" fontId="2" fillId="4" borderId="13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0" borderId="13" xfId="0" applyFont="1" applyBorder="1" applyAlignment="1">
      <alignment horizontal="right" vertical="top"/>
    </xf>
    <xf numFmtId="0" fontId="1" fillId="0" borderId="5" xfId="0" applyFont="1" applyBorder="1" applyAlignment="1">
      <alignment horizontal="right"/>
    </xf>
    <xf numFmtId="0" fontId="3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16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9" xfId="0" applyFont="1" applyBorder="1" applyAlignment="1">
      <alignment horizontal="right"/>
    </xf>
    <xf numFmtId="0" fontId="2" fillId="0" borderId="2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0" fontId="3" fillId="0" borderId="9" xfId="0" applyFont="1" applyFill="1" applyBorder="1" applyAlignment="1">
      <alignment horizontal="right" vertical="top"/>
    </xf>
    <xf numFmtId="0" fontId="1" fillId="0" borderId="10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 vertical="top"/>
    </xf>
    <xf numFmtId="0" fontId="1" fillId="0" borderId="3" xfId="0" applyFont="1" applyFill="1" applyBorder="1" applyAlignment="1">
      <alignment horizontal="right"/>
    </xf>
    <xf numFmtId="3" fontId="2" fillId="6" borderId="13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horizontal="right" vertical="top"/>
    </xf>
    <xf numFmtId="3" fontId="12" fillId="0" borderId="2" xfId="0" applyNumberFormat="1" applyFont="1" applyFill="1" applyBorder="1" applyAlignment="1">
      <alignment horizontal="right" vertical="top"/>
    </xf>
    <xf numFmtId="3" fontId="12" fillId="0" borderId="13" xfId="0" applyNumberFormat="1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right" vertical="center"/>
    </xf>
    <xf numFmtId="0" fontId="1" fillId="6" borderId="17" xfId="0" applyFont="1" applyFill="1" applyBorder="1" applyAlignment="1">
      <alignment horizontal="right"/>
    </xf>
    <xf numFmtId="0" fontId="1" fillId="0" borderId="17" xfId="0" applyFont="1" applyFill="1" applyBorder="1" applyAlignment="1">
      <alignment horizontal="right"/>
    </xf>
    <xf numFmtId="0" fontId="3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3" fontId="2" fillId="6" borderId="0" xfId="0" applyNumberFormat="1" applyFont="1" applyFill="1" applyAlignment="1">
      <alignment horizontal="right"/>
    </xf>
    <xf numFmtId="3" fontId="2" fillId="6" borderId="37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37" xfId="0" applyFont="1" applyFill="1" applyBorder="1" applyAlignment="1">
      <alignment horizontal="right"/>
    </xf>
    <xf numFmtId="0" fontId="2" fillId="6" borderId="37" xfId="0" applyFont="1" applyFill="1" applyBorder="1" applyAlignment="1">
      <alignment horizontal="right"/>
    </xf>
    <xf numFmtId="3" fontId="12" fillId="0" borderId="6" xfId="0" applyNumberFormat="1" applyFont="1" applyFill="1" applyBorder="1" applyAlignment="1">
      <alignment horizontal="right"/>
    </xf>
    <xf numFmtId="0" fontId="12" fillId="0" borderId="15" xfId="0" applyFont="1" applyFill="1" applyBorder="1" applyAlignment="1">
      <alignment horizontal="right"/>
    </xf>
    <xf numFmtId="0" fontId="2" fillId="0" borderId="17" xfId="0" applyFont="1" applyBorder="1" applyAlignment="1"/>
    <xf numFmtId="0" fontId="16" fillId="0" borderId="17" xfId="1" applyFont="1" applyBorder="1" applyAlignment="1" applyProtection="1"/>
    <xf numFmtId="0" fontId="1" fillId="0" borderId="17" xfId="0" applyFont="1" applyBorder="1" applyAlignment="1"/>
    <xf numFmtId="0" fontId="10" fillId="0" borderId="17" xfId="1" applyBorder="1" applyAlignment="1" applyProtection="1"/>
    <xf numFmtId="0" fontId="2" fillId="0" borderId="17" xfId="0" applyFont="1" applyFill="1" applyBorder="1" applyAlignment="1"/>
    <xf numFmtId="1" fontId="2" fillId="0" borderId="13" xfId="0" quotePrefix="1" applyNumberFormat="1" applyFont="1" applyBorder="1" applyAlignment="1"/>
    <xf numFmtId="0" fontId="7" fillId="0" borderId="0" xfId="0" applyFont="1" applyAlignment="1"/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admissions.records@csun.edu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library.csun.ed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sun.edu/" TargetMode="External"/><Relationship Id="rId4" Type="http://schemas.openxmlformats.org/officeDocument/2006/relationships/hyperlink" Target="http://www.calstate.edu/ap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459"/>
  <sheetViews>
    <sheetView tabSelected="1" zoomScaleNormal="100" zoomScaleSheetLayoutView="85" workbookViewId="0"/>
  </sheetViews>
  <sheetFormatPr defaultColWidth="9.140625" defaultRowHeight="12.75" customHeight="1" outlineLevelRow="2" x14ac:dyDescent="0.2"/>
  <cols>
    <col min="1" max="1" width="13.85546875" style="20" customWidth="1"/>
    <col min="2" max="2" width="10.28515625" style="20" bestFit="1" customWidth="1"/>
    <col min="3" max="3" width="23.140625" style="20" customWidth="1"/>
    <col min="4" max="4" width="9.7109375" style="20" customWidth="1"/>
    <col min="5" max="5" width="11.7109375" style="20" customWidth="1"/>
    <col min="6" max="6" width="14" style="20" customWidth="1"/>
    <col min="7" max="7" width="9.140625" style="20"/>
    <col min="8" max="8" width="10.85546875" style="20" customWidth="1"/>
    <col min="9" max="9" width="11" style="20" customWidth="1"/>
    <col min="10" max="11" width="11.85546875" style="20" customWidth="1"/>
    <col min="12" max="12" width="11.42578125" style="20" customWidth="1"/>
    <col min="13" max="13" width="16.42578125" style="20" bestFit="1" customWidth="1"/>
    <col min="14" max="15" width="13.42578125" style="20" bestFit="1" customWidth="1"/>
    <col min="16" max="24" width="6.85546875" style="20" customWidth="1"/>
    <col min="25" max="16384" width="9.140625" style="20"/>
  </cols>
  <sheetData>
    <row r="1" spans="1:9" ht="12.75" customHeight="1" x14ac:dyDescent="0.2">
      <c r="A1" s="648" t="s">
        <v>1316</v>
      </c>
    </row>
    <row r="2" spans="1:9" ht="12.75" customHeight="1" x14ac:dyDescent="0.2">
      <c r="A2" s="32"/>
      <c r="I2" s="62"/>
    </row>
    <row r="3" spans="1:9" ht="12.75" customHeight="1" x14ac:dyDescent="0.2">
      <c r="A3" s="32" t="s">
        <v>20</v>
      </c>
      <c r="D3" s="642" t="s">
        <v>1174</v>
      </c>
      <c r="E3" s="642"/>
      <c r="F3" s="642"/>
      <c r="G3" s="642"/>
      <c r="H3" s="642"/>
      <c r="I3" s="62"/>
    </row>
    <row r="4" spans="1:9" ht="12.75" customHeight="1" outlineLevel="1" x14ac:dyDescent="0.2">
      <c r="A4" s="14"/>
      <c r="D4" s="642" t="s">
        <v>679</v>
      </c>
      <c r="E4" s="642"/>
      <c r="F4" s="642"/>
      <c r="G4" s="642"/>
      <c r="H4" s="642"/>
      <c r="I4" s="62"/>
    </row>
    <row r="5" spans="1:9" ht="12.75" customHeight="1" outlineLevel="1" x14ac:dyDescent="0.2">
      <c r="A5" s="13" t="s">
        <v>286</v>
      </c>
      <c r="B5" s="13"/>
      <c r="D5" s="62"/>
      <c r="E5" s="62"/>
      <c r="F5" s="62"/>
      <c r="G5" s="62"/>
      <c r="H5" s="62"/>
      <c r="I5" s="62"/>
    </row>
    <row r="6" spans="1:9" ht="12.75" customHeight="1" outlineLevel="2" x14ac:dyDescent="0.2">
      <c r="A6" s="1" t="s">
        <v>21</v>
      </c>
      <c r="D6" s="642" t="s">
        <v>440</v>
      </c>
      <c r="E6" s="642"/>
      <c r="F6" s="642"/>
      <c r="G6" s="642"/>
      <c r="H6" s="642"/>
      <c r="I6" s="62"/>
    </row>
    <row r="7" spans="1:9" ht="12.75" customHeight="1" outlineLevel="2" x14ac:dyDescent="0.2">
      <c r="A7" s="1" t="s">
        <v>676</v>
      </c>
      <c r="D7" s="642" t="s">
        <v>678</v>
      </c>
      <c r="E7" s="642"/>
      <c r="F7" s="642"/>
      <c r="G7" s="642"/>
      <c r="H7" s="642"/>
      <c r="I7" s="62"/>
    </row>
    <row r="8" spans="1:9" ht="12.75" customHeight="1" outlineLevel="2" x14ac:dyDescent="0.2">
      <c r="A8" s="1" t="s">
        <v>779</v>
      </c>
      <c r="D8" s="642" t="s">
        <v>441</v>
      </c>
      <c r="E8" s="642"/>
      <c r="F8" s="642"/>
      <c r="G8" s="642"/>
      <c r="H8" s="642"/>
      <c r="I8" s="62"/>
    </row>
    <row r="9" spans="1:9" ht="12.75" customHeight="1" outlineLevel="2" x14ac:dyDescent="0.2">
      <c r="A9" s="1" t="s">
        <v>780</v>
      </c>
      <c r="D9" s="643" t="s">
        <v>1177</v>
      </c>
      <c r="E9" s="644"/>
      <c r="F9" s="644"/>
      <c r="G9" s="644"/>
      <c r="H9" s="644"/>
      <c r="I9" s="62"/>
    </row>
    <row r="10" spans="1:9" ht="12.75" customHeight="1" outlineLevel="2" x14ac:dyDescent="0.2">
      <c r="A10" s="5" t="s">
        <v>288</v>
      </c>
      <c r="D10" s="642" t="s">
        <v>1201</v>
      </c>
      <c r="E10" s="642"/>
      <c r="F10" s="642"/>
      <c r="G10" s="642"/>
      <c r="H10" s="642"/>
      <c r="I10" s="62"/>
    </row>
    <row r="11" spans="1:9" ht="12.75" customHeight="1" outlineLevel="2" x14ac:dyDescent="0.2">
      <c r="A11" s="5" t="s">
        <v>12</v>
      </c>
      <c r="D11" s="642" t="s">
        <v>1314</v>
      </c>
      <c r="E11" s="642"/>
      <c r="F11" s="642"/>
      <c r="G11" s="642"/>
      <c r="H11" s="642"/>
      <c r="I11" s="62"/>
    </row>
    <row r="12" spans="1:9" ht="12.75" customHeight="1" outlineLevel="2" x14ac:dyDescent="0.2">
      <c r="A12" s="1" t="s">
        <v>781</v>
      </c>
      <c r="D12" s="642" t="s">
        <v>13</v>
      </c>
      <c r="E12" s="642"/>
      <c r="F12" s="642"/>
      <c r="G12" s="642"/>
      <c r="H12" s="642"/>
      <c r="I12" s="62"/>
    </row>
    <row r="13" spans="1:9" ht="12.75" customHeight="1" outlineLevel="2" x14ac:dyDescent="0.2">
      <c r="A13" s="1" t="s">
        <v>782</v>
      </c>
      <c r="D13" s="642" t="s">
        <v>335</v>
      </c>
      <c r="E13" s="642"/>
      <c r="F13" s="642"/>
      <c r="G13" s="642"/>
      <c r="H13" s="642"/>
      <c r="I13" s="239"/>
    </row>
    <row r="14" spans="1:9" ht="12.75" customHeight="1" outlineLevel="2" x14ac:dyDescent="0.2">
      <c r="A14" s="1" t="s">
        <v>677</v>
      </c>
      <c r="D14" s="642" t="s">
        <v>680</v>
      </c>
      <c r="E14" s="642"/>
      <c r="F14" s="642"/>
      <c r="G14" s="642"/>
      <c r="H14" s="642"/>
      <c r="I14" s="62"/>
    </row>
    <row r="15" spans="1:9" ht="12.75" customHeight="1" outlineLevel="2" x14ac:dyDescent="0.2">
      <c r="A15" s="1"/>
      <c r="D15" s="642" t="s">
        <v>679</v>
      </c>
      <c r="E15" s="642"/>
      <c r="F15" s="642"/>
      <c r="G15" s="642"/>
      <c r="H15" s="642"/>
      <c r="I15" s="62"/>
    </row>
    <row r="16" spans="1:9" ht="12.75" customHeight="1" outlineLevel="2" x14ac:dyDescent="0.2">
      <c r="A16" s="1" t="s">
        <v>783</v>
      </c>
      <c r="D16" s="642" t="s">
        <v>14</v>
      </c>
      <c r="E16" s="642"/>
      <c r="F16" s="642"/>
      <c r="G16" s="642"/>
      <c r="H16" s="642"/>
      <c r="I16" s="62"/>
    </row>
    <row r="17" spans="1:9" ht="12.75" customHeight="1" outlineLevel="2" x14ac:dyDescent="0.2">
      <c r="A17" s="1" t="s">
        <v>784</v>
      </c>
      <c r="D17" s="643" t="s">
        <v>1176</v>
      </c>
      <c r="E17" s="644"/>
      <c r="F17" s="644"/>
      <c r="G17" s="644"/>
      <c r="H17" s="644"/>
      <c r="I17" s="62"/>
    </row>
    <row r="18" spans="1:9" ht="12.75" customHeight="1" outlineLevel="2" x14ac:dyDescent="0.2">
      <c r="A18" s="1" t="s">
        <v>1029</v>
      </c>
      <c r="D18" s="645" t="s">
        <v>1197</v>
      </c>
      <c r="E18" s="644"/>
      <c r="F18" s="644"/>
      <c r="G18" s="644"/>
      <c r="H18" s="644"/>
      <c r="I18" s="62"/>
    </row>
    <row r="19" spans="1:9" ht="12.75" customHeight="1" outlineLevel="2" x14ac:dyDescent="0.2">
      <c r="A19" s="5" t="s">
        <v>1106</v>
      </c>
      <c r="B19" s="134"/>
      <c r="D19" s="642" t="s">
        <v>1212</v>
      </c>
      <c r="E19" s="642"/>
      <c r="F19" s="642"/>
      <c r="G19" s="642"/>
      <c r="H19" s="642"/>
      <c r="I19" s="62"/>
    </row>
    <row r="20" spans="1:9" ht="12.75" customHeight="1" outlineLevel="2" x14ac:dyDescent="0.2">
      <c r="A20" s="5" t="s">
        <v>293</v>
      </c>
      <c r="B20" s="134"/>
      <c r="C20" s="134"/>
      <c r="D20" s="642" t="s">
        <v>15</v>
      </c>
      <c r="E20" s="642"/>
      <c r="F20" s="642"/>
      <c r="G20" s="642"/>
      <c r="H20" s="642"/>
      <c r="I20" s="62"/>
    </row>
    <row r="21" spans="1:9" ht="12.75" customHeight="1" outlineLevel="2" x14ac:dyDescent="0.2">
      <c r="A21" s="5" t="s">
        <v>290</v>
      </c>
      <c r="B21" s="134"/>
      <c r="C21" s="134"/>
      <c r="D21" s="642" t="s">
        <v>1169</v>
      </c>
      <c r="E21" s="642"/>
      <c r="F21" s="642"/>
      <c r="G21" s="642"/>
      <c r="H21" s="642"/>
      <c r="I21" s="62"/>
    </row>
    <row r="22" spans="1:9" ht="12.75" customHeight="1" outlineLevel="2" x14ac:dyDescent="0.2">
      <c r="A22" s="1" t="s">
        <v>287</v>
      </c>
      <c r="B22" s="134"/>
      <c r="C22" s="134"/>
      <c r="D22" s="643" t="s">
        <v>1175</v>
      </c>
      <c r="E22" s="644"/>
      <c r="F22" s="644"/>
      <c r="G22" s="644"/>
      <c r="H22" s="644"/>
      <c r="I22" s="62"/>
    </row>
    <row r="23" spans="1:9" ht="12.75" customHeight="1" outlineLevel="2" x14ac:dyDescent="0.2">
      <c r="A23" s="5" t="s">
        <v>1172</v>
      </c>
      <c r="B23" s="134"/>
      <c r="C23" s="134"/>
      <c r="D23" s="646" t="s">
        <v>1210</v>
      </c>
      <c r="E23" s="646"/>
      <c r="F23" s="646"/>
      <c r="G23" s="646"/>
      <c r="H23" s="646"/>
      <c r="I23" s="62"/>
    </row>
    <row r="24" spans="1:9" ht="12.75" customHeight="1" outlineLevel="2" x14ac:dyDescent="0.2">
      <c r="A24" s="5" t="s">
        <v>173</v>
      </c>
      <c r="B24" s="134"/>
      <c r="C24" s="134"/>
      <c r="D24" s="642" t="s">
        <v>1166</v>
      </c>
      <c r="E24" s="642"/>
      <c r="F24" s="642"/>
      <c r="G24" s="642"/>
      <c r="H24" s="642"/>
      <c r="I24" s="62"/>
    </row>
    <row r="25" spans="1:9" ht="12.75" customHeight="1" outlineLevel="2" x14ac:dyDescent="0.2">
      <c r="A25" s="5" t="s">
        <v>175</v>
      </c>
      <c r="B25" s="134"/>
      <c r="C25" s="134"/>
      <c r="D25" s="642" t="s">
        <v>174</v>
      </c>
      <c r="E25" s="642"/>
      <c r="F25" s="642"/>
      <c r="G25" s="642"/>
      <c r="H25" s="642"/>
      <c r="I25" s="62"/>
    </row>
    <row r="26" spans="1:9" ht="12.75" customHeight="1" outlineLevel="2" x14ac:dyDescent="0.2">
      <c r="A26" s="5" t="s">
        <v>1105</v>
      </c>
      <c r="B26" s="134"/>
      <c r="C26" s="134"/>
      <c r="D26" s="642" t="s">
        <v>1170</v>
      </c>
      <c r="E26" s="642"/>
      <c r="F26" s="642"/>
      <c r="G26" s="642"/>
      <c r="H26" s="642"/>
      <c r="I26" s="62"/>
    </row>
    <row r="27" spans="1:9" ht="12.75" customHeight="1" outlineLevel="2" x14ac:dyDescent="0.2">
      <c r="A27" s="5" t="s">
        <v>230</v>
      </c>
      <c r="B27" s="134"/>
      <c r="C27" s="134"/>
      <c r="D27" s="642" t="s">
        <v>1315</v>
      </c>
      <c r="E27" s="642"/>
      <c r="F27" s="642"/>
      <c r="G27" s="642"/>
      <c r="H27" s="642"/>
      <c r="I27" s="62"/>
    </row>
    <row r="28" spans="1:9" ht="12.75" customHeight="1" outlineLevel="2" x14ac:dyDescent="0.2">
      <c r="A28" s="5" t="s">
        <v>292</v>
      </c>
      <c r="B28" s="134"/>
      <c r="C28" s="134"/>
      <c r="D28" s="642" t="s">
        <v>231</v>
      </c>
      <c r="E28" s="642"/>
      <c r="F28" s="642"/>
      <c r="G28" s="642"/>
      <c r="H28" s="642"/>
      <c r="I28" s="62"/>
    </row>
    <row r="29" spans="1:9" ht="12.75" customHeight="1" outlineLevel="2" x14ac:dyDescent="0.2">
      <c r="A29" s="5" t="s">
        <v>289</v>
      </c>
      <c r="B29" s="134"/>
      <c r="C29" s="134"/>
      <c r="D29" s="642" t="s">
        <v>1167</v>
      </c>
      <c r="E29" s="642"/>
      <c r="F29" s="642"/>
      <c r="G29" s="642"/>
      <c r="H29" s="642"/>
      <c r="I29" s="62"/>
    </row>
    <row r="30" spans="1:9" ht="12.75" customHeight="1" outlineLevel="2" x14ac:dyDescent="0.2">
      <c r="A30" s="5" t="s">
        <v>232</v>
      </c>
      <c r="B30" s="134"/>
      <c r="C30" s="134"/>
      <c r="D30" s="642" t="s">
        <v>1171</v>
      </c>
      <c r="E30" s="642"/>
      <c r="F30" s="642"/>
      <c r="G30" s="642"/>
      <c r="H30" s="642"/>
      <c r="I30" s="62"/>
    </row>
    <row r="31" spans="1:9" ht="12.75" customHeight="1" outlineLevel="2" x14ac:dyDescent="0.2">
      <c r="A31" s="5" t="s">
        <v>235</v>
      </c>
      <c r="B31" s="134"/>
      <c r="C31" s="134"/>
      <c r="D31" s="642" t="s">
        <v>1168</v>
      </c>
      <c r="E31" s="642"/>
      <c r="F31" s="642"/>
      <c r="G31" s="642"/>
      <c r="H31" s="642"/>
      <c r="I31" s="62"/>
    </row>
    <row r="32" spans="1:9" ht="12.75" customHeight="1" outlineLevel="2" x14ac:dyDescent="0.2">
      <c r="A32" s="5" t="s">
        <v>236</v>
      </c>
      <c r="B32" s="134"/>
      <c r="C32" s="134"/>
      <c r="D32" s="642" t="s">
        <v>237</v>
      </c>
      <c r="E32" s="642"/>
      <c r="F32" s="642"/>
      <c r="G32" s="642"/>
      <c r="H32" s="642"/>
      <c r="I32" s="62"/>
    </row>
    <row r="33" spans="1:9" ht="12.75" customHeight="1" outlineLevel="2" x14ac:dyDescent="0.2">
      <c r="A33" s="5" t="s">
        <v>496</v>
      </c>
      <c r="B33" s="134"/>
      <c r="C33" s="134"/>
      <c r="D33" s="646" t="s">
        <v>1371</v>
      </c>
      <c r="E33" s="646"/>
      <c r="F33" s="646"/>
      <c r="G33" s="646"/>
      <c r="H33" s="646"/>
      <c r="I33" s="298"/>
    </row>
    <row r="34" spans="1:9" ht="12.75" customHeight="1" outlineLevel="2" x14ac:dyDescent="0.2">
      <c r="A34" s="5" t="s">
        <v>497</v>
      </c>
      <c r="D34" s="646" t="s">
        <v>1371</v>
      </c>
      <c r="E34" s="646"/>
      <c r="F34" s="646"/>
      <c r="G34" s="646"/>
      <c r="H34" s="646"/>
      <c r="I34" s="338"/>
    </row>
    <row r="35" spans="1:9" ht="12.75" customHeight="1" outlineLevel="2" x14ac:dyDescent="0.2">
      <c r="A35" s="5"/>
      <c r="D35" s="338"/>
      <c r="E35" s="338"/>
      <c r="F35" s="338"/>
      <c r="G35" s="338"/>
      <c r="H35" s="338"/>
      <c r="I35" s="338"/>
    </row>
    <row r="36" spans="1:9" ht="12.75" customHeight="1" outlineLevel="2" x14ac:dyDescent="0.2">
      <c r="A36" s="205" t="s">
        <v>681</v>
      </c>
      <c r="D36" s="62"/>
      <c r="E36" s="62"/>
      <c r="F36" s="62"/>
      <c r="G36" s="62"/>
      <c r="H36" s="62"/>
      <c r="I36" s="62"/>
    </row>
    <row r="37" spans="1:9" ht="12.75" customHeight="1" outlineLevel="2" x14ac:dyDescent="0.2">
      <c r="C37" s="205"/>
      <c r="D37" s="62"/>
      <c r="E37" s="62"/>
      <c r="F37" s="62"/>
      <c r="G37" s="62"/>
      <c r="H37" s="62"/>
      <c r="I37" s="62"/>
    </row>
    <row r="38" spans="1:9" ht="12.75" customHeight="1" outlineLevel="2" x14ac:dyDescent="0.2">
      <c r="A38" s="5" t="s">
        <v>536</v>
      </c>
      <c r="E38" s="370" t="s">
        <v>1198</v>
      </c>
      <c r="F38" s="370"/>
      <c r="G38" s="370"/>
      <c r="H38" s="370"/>
    </row>
    <row r="39" spans="1:9" ht="12.75" customHeight="1" outlineLevel="2" x14ac:dyDescent="0.2">
      <c r="A39" s="5" t="s">
        <v>1028</v>
      </c>
      <c r="E39" s="642" t="s">
        <v>331</v>
      </c>
      <c r="F39" s="642"/>
      <c r="G39" s="642"/>
      <c r="H39" s="642"/>
    </row>
    <row r="40" spans="1:9" ht="12.75" customHeight="1" outlineLevel="2" x14ac:dyDescent="0.2"/>
    <row r="41" spans="1:9" ht="12.75" customHeight="1" outlineLevel="1" x14ac:dyDescent="0.2">
      <c r="A41" s="13" t="s">
        <v>669</v>
      </c>
      <c r="B41" s="13"/>
    </row>
    <row r="42" spans="1:9" ht="12.75" customHeight="1" outlineLevel="2" x14ac:dyDescent="0.2">
      <c r="B42" s="92" t="s">
        <v>334</v>
      </c>
      <c r="C42" s="14" t="s">
        <v>785</v>
      </c>
    </row>
    <row r="43" spans="1:9" ht="12.75" customHeight="1" outlineLevel="2" x14ac:dyDescent="0.2">
      <c r="B43" s="92"/>
      <c r="C43" s="14" t="s">
        <v>786</v>
      </c>
    </row>
    <row r="44" spans="1:9" ht="12.75" customHeight="1" outlineLevel="2" x14ac:dyDescent="0.2">
      <c r="B44" s="92"/>
      <c r="C44" s="14" t="s">
        <v>787</v>
      </c>
    </row>
    <row r="45" spans="1:9" ht="12.75" customHeight="1" outlineLevel="2" x14ac:dyDescent="0.2">
      <c r="B45" s="62"/>
      <c r="C45" s="14"/>
    </row>
    <row r="46" spans="1:9" ht="12.75" customHeight="1" outlineLevel="2" x14ac:dyDescent="0.2">
      <c r="A46" s="104" t="s">
        <v>1317</v>
      </c>
      <c r="B46" s="134"/>
      <c r="C46" s="134"/>
      <c r="D46" s="134"/>
      <c r="E46" s="134"/>
      <c r="F46" s="134"/>
      <c r="G46" s="134"/>
    </row>
    <row r="47" spans="1:9" ht="12.75" customHeight="1" outlineLevel="2" x14ac:dyDescent="0.2">
      <c r="A47" s="135"/>
      <c r="B47" s="65"/>
      <c r="C47" s="292"/>
      <c r="D47" s="20" t="s">
        <v>547</v>
      </c>
      <c r="E47" s="136"/>
      <c r="G47" s="136"/>
    </row>
    <row r="48" spans="1:9" ht="12.75" customHeight="1" outlineLevel="2" x14ac:dyDescent="0.2">
      <c r="A48" s="135"/>
      <c r="B48" s="188"/>
      <c r="C48" s="293"/>
      <c r="D48" s="20" t="s">
        <v>548</v>
      </c>
      <c r="E48" s="136"/>
      <c r="F48" s="134"/>
      <c r="G48" s="136"/>
    </row>
    <row r="49" spans="1:8" ht="12.75" customHeight="1" outlineLevel="2" x14ac:dyDescent="0.2">
      <c r="A49" s="135"/>
      <c r="B49" s="233"/>
      <c r="C49" s="293"/>
      <c r="D49" s="20" t="s">
        <v>549</v>
      </c>
      <c r="E49" s="136"/>
      <c r="F49" s="134"/>
      <c r="G49" s="136"/>
    </row>
    <row r="50" spans="1:8" ht="12.75" customHeight="1" outlineLevel="2" x14ac:dyDescent="0.2">
      <c r="A50" s="135"/>
      <c r="B50" s="239"/>
      <c r="C50" s="292"/>
      <c r="D50" s="20" t="s">
        <v>550</v>
      </c>
      <c r="E50" s="136"/>
      <c r="F50" s="134"/>
      <c r="G50" s="136"/>
    </row>
    <row r="51" spans="1:8" ht="12.75" customHeight="1" outlineLevel="2" x14ac:dyDescent="0.2">
      <c r="A51" s="135"/>
      <c r="B51" s="239"/>
      <c r="C51" s="292"/>
      <c r="D51" s="104" t="s">
        <v>526</v>
      </c>
      <c r="E51" s="136"/>
      <c r="F51" s="134"/>
      <c r="G51" s="136"/>
    </row>
    <row r="52" spans="1:8" ht="9.75" customHeight="1" outlineLevel="2" x14ac:dyDescent="0.2">
      <c r="A52" s="135"/>
      <c r="B52" s="134"/>
      <c r="C52" s="136"/>
      <c r="D52" s="134"/>
      <c r="E52" s="136"/>
      <c r="F52" s="134"/>
      <c r="G52" s="62"/>
    </row>
    <row r="53" spans="1:8" ht="12.75" customHeight="1" outlineLevel="2" x14ac:dyDescent="0.2">
      <c r="A53" s="104" t="s">
        <v>670</v>
      </c>
      <c r="B53" s="134"/>
      <c r="D53" s="201">
        <v>110608</v>
      </c>
      <c r="E53" s="136"/>
      <c r="F53" s="134"/>
      <c r="G53" s="136"/>
    </row>
    <row r="54" spans="1:8" ht="12.75" customHeight="1" outlineLevel="2" x14ac:dyDescent="0.2">
      <c r="A54" s="5" t="s">
        <v>928</v>
      </c>
      <c r="B54" s="134"/>
      <c r="D54" s="647" t="s">
        <v>1159</v>
      </c>
      <c r="E54" s="420"/>
      <c r="F54" s="134"/>
      <c r="G54" s="136"/>
    </row>
    <row r="55" spans="1:8" ht="12.75" customHeight="1" outlineLevel="2" x14ac:dyDescent="0.2">
      <c r="A55" s="14"/>
    </row>
    <row r="56" spans="1:8" ht="12.75" customHeight="1" outlineLevel="1" x14ac:dyDescent="0.2">
      <c r="A56" s="13" t="s">
        <v>76</v>
      </c>
      <c r="B56" s="13"/>
      <c r="F56" s="46" t="s">
        <v>77</v>
      </c>
      <c r="G56" s="382"/>
    </row>
    <row r="57" spans="1:8" ht="12.75" customHeight="1" outlineLevel="2" x14ac:dyDescent="0.2">
      <c r="B57" s="62"/>
      <c r="C57" s="15"/>
    </row>
    <row r="58" spans="1:8" ht="12.75" customHeight="1" outlineLevel="2" x14ac:dyDescent="0.2">
      <c r="A58" s="5" t="s">
        <v>78</v>
      </c>
      <c r="C58" s="134"/>
      <c r="E58" s="140">
        <v>1958</v>
      </c>
      <c r="F58" s="381"/>
      <c r="G58" s="382"/>
    </row>
    <row r="59" spans="1:8" ht="12.75" customHeight="1" outlineLevel="2" x14ac:dyDescent="0.2">
      <c r="A59" s="5" t="s">
        <v>79</v>
      </c>
      <c r="B59" s="134"/>
      <c r="C59" s="134"/>
      <c r="D59" s="134"/>
      <c r="E59" s="194" t="s">
        <v>291</v>
      </c>
      <c r="F59" s="381"/>
      <c r="G59" s="382"/>
    </row>
    <row r="60" spans="1:8" ht="12.75" customHeight="1" outlineLevel="2" x14ac:dyDescent="0.2">
      <c r="A60" s="5" t="s">
        <v>80</v>
      </c>
      <c r="C60" s="134"/>
      <c r="D60" s="134"/>
      <c r="E60" s="194" t="s">
        <v>176</v>
      </c>
      <c r="F60" s="381"/>
      <c r="G60" s="382"/>
    </row>
    <row r="61" spans="1:8" ht="12.75" customHeight="1" outlineLevel="2" x14ac:dyDescent="0.2">
      <c r="A61" s="5" t="s">
        <v>81</v>
      </c>
      <c r="C61" s="134"/>
      <c r="D61" s="134"/>
      <c r="E61" s="194" t="s">
        <v>119</v>
      </c>
      <c r="F61" s="381"/>
      <c r="G61" s="382"/>
    </row>
    <row r="62" spans="1:8" ht="12.75" customHeight="1" outlineLevel="2" x14ac:dyDescent="0.2">
      <c r="A62" s="5" t="s">
        <v>82</v>
      </c>
      <c r="B62" s="134"/>
      <c r="C62" s="134"/>
      <c r="E62" s="194" t="s">
        <v>895</v>
      </c>
      <c r="F62" s="381"/>
      <c r="G62" s="382"/>
    </row>
    <row r="63" spans="1:8" ht="12.75" customHeight="1" outlineLevel="2" x14ac:dyDescent="0.2">
      <c r="A63" s="5" t="s">
        <v>537</v>
      </c>
      <c r="B63" s="134"/>
      <c r="C63" s="134"/>
      <c r="D63" s="134"/>
      <c r="E63" s="194" t="s">
        <v>419</v>
      </c>
      <c r="F63" s="381"/>
      <c r="G63" s="381"/>
      <c r="H63" s="382"/>
    </row>
    <row r="64" spans="1:8" ht="12.75" customHeight="1" outlineLevel="2" x14ac:dyDescent="0.2">
      <c r="A64" s="5" t="s">
        <v>333</v>
      </c>
      <c r="B64" s="134"/>
      <c r="C64" s="134"/>
      <c r="D64" s="134"/>
      <c r="E64" s="134"/>
      <c r="F64" s="134"/>
      <c r="G64" s="134"/>
    </row>
    <row r="65" spans="1:13" ht="12.75" customHeight="1" outlineLevel="2" x14ac:dyDescent="0.2">
      <c r="B65" s="141" t="s">
        <v>246</v>
      </c>
      <c r="C65" s="182"/>
      <c r="D65" s="182"/>
      <c r="E65" s="182"/>
      <c r="F65" s="182"/>
      <c r="G65" s="182"/>
      <c r="H65" s="183"/>
    </row>
    <row r="66" spans="1:13" ht="12.75" customHeight="1" outlineLevel="2" x14ac:dyDescent="0.2">
      <c r="B66" s="208" t="s">
        <v>570</v>
      </c>
      <c r="C66" s="193"/>
      <c r="D66" s="193"/>
      <c r="E66" s="193"/>
      <c r="F66" s="193"/>
      <c r="G66" s="193"/>
      <c r="H66" s="209"/>
    </row>
    <row r="67" spans="1:13" ht="12.75" customHeight="1" outlineLevel="2" x14ac:dyDescent="0.2">
      <c r="B67" s="159" t="s">
        <v>569</v>
      </c>
      <c r="C67" s="161"/>
      <c r="D67" s="161"/>
      <c r="E67" s="161"/>
      <c r="F67" s="161"/>
      <c r="G67" s="161"/>
      <c r="H67" s="162"/>
    </row>
    <row r="68" spans="1:13" ht="12.75" customHeight="1" outlineLevel="2" x14ac:dyDescent="0.2">
      <c r="B68" s="193"/>
      <c r="C68" s="193"/>
      <c r="D68" s="193"/>
      <c r="E68" s="193"/>
      <c r="F68" s="193"/>
      <c r="G68" s="193"/>
      <c r="H68" s="193"/>
    </row>
    <row r="69" spans="1:13" ht="12.75" customHeight="1" outlineLevel="1" x14ac:dyDescent="0.2">
      <c r="A69" s="13" t="s">
        <v>83</v>
      </c>
      <c r="B69" s="13"/>
      <c r="D69" s="214" t="s">
        <v>84</v>
      </c>
    </row>
    <row r="70" spans="1:13" ht="12.75" customHeight="1" outlineLevel="2" x14ac:dyDescent="0.2">
      <c r="A70" s="14"/>
    </row>
    <row r="71" spans="1:13" ht="12.75" customHeight="1" outlineLevel="1" x14ac:dyDescent="0.2">
      <c r="A71" s="13" t="s">
        <v>85</v>
      </c>
      <c r="B71" s="13"/>
      <c r="E71" s="140" t="s">
        <v>1195</v>
      </c>
      <c r="F71" s="160"/>
      <c r="G71" s="160"/>
      <c r="H71" s="163"/>
    </row>
    <row r="72" spans="1:13" ht="12.75" customHeight="1" outlineLevel="1" x14ac:dyDescent="0.2">
      <c r="B72" s="62"/>
      <c r="C72" s="15"/>
      <c r="E72" s="62"/>
      <c r="F72" s="15"/>
    </row>
    <row r="73" spans="1:13" ht="12.75" customHeight="1" x14ac:dyDescent="0.2">
      <c r="A73" s="5" t="s">
        <v>488</v>
      </c>
      <c r="B73" s="134"/>
      <c r="C73" s="134"/>
      <c r="D73" s="134"/>
      <c r="E73" s="134"/>
      <c r="F73" s="389" t="s">
        <v>927</v>
      </c>
    </row>
    <row r="74" spans="1:13" ht="12.75" customHeight="1" x14ac:dyDescent="0.2">
      <c r="A74" s="5"/>
      <c r="B74" s="134"/>
      <c r="C74" s="134"/>
      <c r="D74" s="134"/>
      <c r="E74" s="134"/>
      <c r="F74" s="134"/>
      <c r="G74" s="136"/>
    </row>
    <row r="75" spans="1:13" ht="12.75" customHeight="1" x14ac:dyDescent="0.2">
      <c r="A75" s="32" t="s">
        <v>513</v>
      </c>
    </row>
    <row r="76" spans="1:13" ht="12.75" customHeight="1" outlineLevel="1" x14ac:dyDescent="0.2">
      <c r="A76" s="14"/>
    </row>
    <row r="77" spans="1:13" ht="12.75" customHeight="1" outlineLevel="1" x14ac:dyDescent="0.2">
      <c r="A77" s="13" t="s">
        <v>233</v>
      </c>
      <c r="B77" s="13"/>
    </row>
    <row r="78" spans="1:13" ht="12.75" customHeight="1" outlineLevel="2" x14ac:dyDescent="0.2">
      <c r="A78" s="5" t="s">
        <v>1318</v>
      </c>
    </row>
    <row r="79" spans="1:13" ht="12.75" customHeight="1" outlineLevel="2" x14ac:dyDescent="0.2">
      <c r="A79" s="13"/>
    </row>
    <row r="80" spans="1:13" ht="12.75" customHeight="1" outlineLevel="2" x14ac:dyDescent="0.2">
      <c r="A80" s="39"/>
      <c r="B80" s="44"/>
      <c r="C80" s="44"/>
      <c r="D80" s="44"/>
      <c r="E80" s="43"/>
      <c r="F80" s="610" t="s">
        <v>514</v>
      </c>
      <c r="G80" s="247"/>
      <c r="H80" s="633"/>
      <c r="I80" s="610" t="s">
        <v>515</v>
      </c>
      <c r="J80" s="247"/>
      <c r="K80" s="633"/>
      <c r="M80" s="395"/>
    </row>
    <row r="81" spans="1:11" ht="12.75" customHeight="1" outlineLevel="2" x14ac:dyDescent="0.2">
      <c r="A81" s="49"/>
      <c r="B81" s="40"/>
      <c r="C81" s="40"/>
      <c r="D81" s="40"/>
      <c r="E81" s="19"/>
      <c r="F81" s="612" t="s">
        <v>788</v>
      </c>
      <c r="G81" s="612" t="s">
        <v>789</v>
      </c>
      <c r="H81" s="612" t="s">
        <v>1203</v>
      </c>
      <c r="I81" s="634" t="s">
        <v>788</v>
      </c>
      <c r="J81" s="612" t="s">
        <v>789</v>
      </c>
      <c r="K81" s="612" t="s">
        <v>1203</v>
      </c>
    </row>
    <row r="82" spans="1:11" ht="12.75" customHeight="1" outlineLevel="2" x14ac:dyDescent="0.2">
      <c r="A82" s="46" t="s">
        <v>518</v>
      </c>
      <c r="B82" s="50"/>
      <c r="C82" s="50"/>
      <c r="D82" s="50"/>
      <c r="E82" s="51"/>
      <c r="F82" s="110"/>
      <c r="G82" s="110"/>
      <c r="H82" s="110"/>
      <c r="I82" s="110"/>
      <c r="J82" s="110"/>
      <c r="K82" s="110"/>
    </row>
    <row r="83" spans="1:11" ht="12.75" customHeight="1" outlineLevel="2" x14ac:dyDescent="0.2">
      <c r="A83" s="52" t="s">
        <v>519</v>
      </c>
      <c r="B83" s="41"/>
      <c r="C83" s="41"/>
      <c r="D83" s="41"/>
      <c r="E83" s="38"/>
      <c r="F83" s="316">
        <v>2635</v>
      </c>
      <c r="G83" s="317">
        <v>2811</v>
      </c>
      <c r="H83" s="317">
        <v>29</v>
      </c>
      <c r="I83" s="317">
        <v>39</v>
      </c>
      <c r="J83" s="317">
        <v>30</v>
      </c>
      <c r="K83" s="317">
        <v>1</v>
      </c>
    </row>
    <row r="84" spans="1:11" ht="12.75" customHeight="1" outlineLevel="2" x14ac:dyDescent="0.2">
      <c r="A84" s="52" t="s">
        <v>790</v>
      </c>
      <c r="B84" s="41"/>
      <c r="C84" s="41"/>
      <c r="D84" s="41"/>
      <c r="E84" s="38"/>
      <c r="F84" s="316">
        <v>1557</v>
      </c>
      <c r="G84" s="318">
        <v>1879</v>
      </c>
      <c r="H84" s="318">
        <v>11</v>
      </c>
      <c r="I84" s="318">
        <v>410</v>
      </c>
      <c r="J84" s="318">
        <v>468</v>
      </c>
      <c r="K84" s="318">
        <v>1</v>
      </c>
    </row>
    <row r="85" spans="1:11" ht="12.75" customHeight="1" outlineLevel="2" x14ac:dyDescent="0.2">
      <c r="A85" s="52" t="s">
        <v>520</v>
      </c>
      <c r="B85" s="41"/>
      <c r="C85" s="41"/>
      <c r="D85" s="41"/>
      <c r="E85" s="38"/>
      <c r="F85" s="635">
        <v>7970</v>
      </c>
      <c r="G85" s="636">
        <v>9544</v>
      </c>
      <c r="H85" s="636">
        <v>60</v>
      </c>
      <c r="I85" s="636">
        <v>2433</v>
      </c>
      <c r="J85" s="636">
        <v>2283</v>
      </c>
      <c r="K85" s="636">
        <v>11</v>
      </c>
    </row>
    <row r="86" spans="1:11" ht="12.75" customHeight="1" outlineLevel="2" x14ac:dyDescent="0.2">
      <c r="A86" s="53" t="s">
        <v>521</v>
      </c>
      <c r="B86" s="42"/>
      <c r="C86" s="42"/>
      <c r="D86" s="42"/>
      <c r="E86" s="35"/>
      <c r="F86" s="369">
        <f t="shared" ref="F86:K86" si="0">SUM(F83:F85)</f>
        <v>12162</v>
      </c>
      <c r="G86" s="368">
        <f t="shared" si="0"/>
        <v>14234</v>
      </c>
      <c r="H86" s="368">
        <f t="shared" si="0"/>
        <v>100</v>
      </c>
      <c r="I86" s="368">
        <f t="shared" si="0"/>
        <v>2882</v>
      </c>
      <c r="J86" s="368">
        <f t="shared" si="0"/>
        <v>2781</v>
      </c>
      <c r="K86" s="368">
        <f t="shared" si="0"/>
        <v>13</v>
      </c>
    </row>
    <row r="87" spans="1:11" ht="12.75" customHeight="1" outlineLevel="2" x14ac:dyDescent="0.2">
      <c r="A87" s="52" t="s">
        <v>522</v>
      </c>
      <c r="B87" s="41"/>
      <c r="C87" s="41"/>
      <c r="D87" s="41"/>
      <c r="E87" s="38"/>
      <c r="F87" s="637"/>
      <c r="G87" s="638"/>
      <c r="H87" s="638"/>
      <c r="I87" s="638"/>
      <c r="J87" s="638"/>
      <c r="K87" s="638"/>
    </row>
    <row r="88" spans="1:11" ht="12.75" customHeight="1" outlineLevel="2" x14ac:dyDescent="0.2">
      <c r="A88" s="54" t="s">
        <v>792</v>
      </c>
      <c r="B88" s="42"/>
      <c r="C88" s="42"/>
      <c r="D88" s="42"/>
      <c r="E88" s="35"/>
      <c r="F88" s="294">
        <f t="shared" ref="F88:K88" si="1">+F86</f>
        <v>12162</v>
      </c>
      <c r="G88" s="295">
        <f t="shared" si="1"/>
        <v>14234</v>
      </c>
      <c r="H88" s="295">
        <f t="shared" si="1"/>
        <v>100</v>
      </c>
      <c r="I88" s="295">
        <f t="shared" si="1"/>
        <v>2882</v>
      </c>
      <c r="J88" s="295">
        <f t="shared" si="1"/>
        <v>2781</v>
      </c>
      <c r="K88" s="295">
        <f t="shared" si="1"/>
        <v>13</v>
      </c>
    </row>
    <row r="89" spans="1:11" ht="12.75" customHeight="1" outlineLevel="2" x14ac:dyDescent="0.2">
      <c r="A89" s="46" t="s">
        <v>489</v>
      </c>
      <c r="B89" s="50"/>
      <c r="C89" s="50"/>
      <c r="D89" s="50"/>
      <c r="E89" s="51"/>
      <c r="F89" s="110"/>
      <c r="G89" s="110"/>
      <c r="H89" s="110"/>
      <c r="I89" s="110"/>
      <c r="J89" s="110"/>
      <c r="K89" s="110"/>
    </row>
    <row r="90" spans="1:11" ht="12.75" customHeight="1" outlineLevel="2" x14ac:dyDescent="0.2">
      <c r="A90" s="46" t="s">
        <v>523</v>
      </c>
      <c r="B90" s="125" t="s">
        <v>272</v>
      </c>
      <c r="C90" s="50"/>
      <c r="D90" s="50"/>
      <c r="E90" s="51"/>
      <c r="F90" s="110"/>
      <c r="G90" s="110"/>
      <c r="H90" s="110"/>
      <c r="I90" s="110"/>
      <c r="J90" s="110"/>
      <c r="K90" s="110"/>
    </row>
    <row r="91" spans="1:11" ht="12.75" customHeight="1" outlineLevel="2" x14ac:dyDescent="0.2">
      <c r="A91" s="52" t="s">
        <v>793</v>
      </c>
      <c r="B91" s="41"/>
      <c r="C91" s="41"/>
      <c r="D91" s="41"/>
      <c r="E91" s="38"/>
      <c r="F91" s="635">
        <v>480</v>
      </c>
      <c r="G91" s="639">
        <v>635</v>
      </c>
      <c r="H91" s="639">
        <v>5</v>
      </c>
      <c r="I91" s="639">
        <v>171</v>
      </c>
      <c r="J91" s="639">
        <v>205</v>
      </c>
      <c r="K91" s="639">
        <v>0</v>
      </c>
    </row>
    <row r="92" spans="1:11" ht="12.75" customHeight="1" outlineLevel="2" x14ac:dyDescent="0.2">
      <c r="A92" s="52" t="s">
        <v>794</v>
      </c>
      <c r="B92" s="41"/>
      <c r="C92" s="41"/>
      <c r="D92" s="41"/>
      <c r="E92" s="38"/>
      <c r="F92" s="635">
        <v>558</v>
      </c>
      <c r="G92" s="639">
        <v>842</v>
      </c>
      <c r="H92" s="639">
        <v>2</v>
      </c>
      <c r="I92" s="639">
        <v>467</v>
      </c>
      <c r="J92" s="639">
        <v>826</v>
      </c>
      <c r="K92" s="639">
        <v>5</v>
      </c>
    </row>
    <row r="93" spans="1:11" ht="12.75" customHeight="1" outlineLevel="2" x14ac:dyDescent="0.2">
      <c r="A93" s="55" t="s">
        <v>955</v>
      </c>
      <c r="B93" s="45"/>
      <c r="C93" s="45"/>
      <c r="D93" s="45"/>
      <c r="E93" s="34"/>
      <c r="F93" s="367">
        <f t="shared" ref="F93:K93" si="2">SUM(F91:F92)</f>
        <v>1038</v>
      </c>
      <c r="G93" s="368">
        <f t="shared" si="2"/>
        <v>1477</v>
      </c>
      <c r="H93" s="368">
        <f t="shared" si="2"/>
        <v>7</v>
      </c>
      <c r="I93" s="368">
        <f t="shared" si="2"/>
        <v>638</v>
      </c>
      <c r="J93" s="368">
        <f t="shared" si="2"/>
        <v>1031</v>
      </c>
      <c r="K93" s="368">
        <f t="shared" si="2"/>
        <v>5</v>
      </c>
    </row>
    <row r="94" spans="1:11" ht="12.75" customHeight="1" outlineLevel="2" x14ac:dyDescent="0.2">
      <c r="A94" s="46" t="s">
        <v>953</v>
      </c>
      <c r="B94" s="235"/>
      <c r="C94" s="235"/>
      <c r="D94" s="235"/>
      <c r="E94" s="236"/>
      <c r="F94" s="110"/>
      <c r="G94" s="110"/>
      <c r="H94" s="110"/>
      <c r="I94" s="110"/>
      <c r="J94" s="110"/>
      <c r="K94" s="110"/>
    </row>
    <row r="95" spans="1:11" ht="12.75" customHeight="1" outlineLevel="2" x14ac:dyDescent="0.2">
      <c r="A95" s="237" t="s">
        <v>954</v>
      </c>
      <c r="B95" s="58"/>
      <c r="C95" s="58"/>
      <c r="D95" s="58"/>
      <c r="E95" s="48"/>
      <c r="F95" s="635">
        <v>149</v>
      </c>
      <c r="G95" s="639">
        <v>358</v>
      </c>
      <c r="H95" s="639">
        <v>1</v>
      </c>
      <c r="I95" s="639">
        <v>104</v>
      </c>
      <c r="J95" s="639">
        <v>319</v>
      </c>
      <c r="K95" s="639">
        <v>1</v>
      </c>
    </row>
    <row r="96" spans="1:11" ht="12.75" customHeight="1" outlineLevel="2" x14ac:dyDescent="0.25">
      <c r="A96" s="55" t="s">
        <v>956</v>
      </c>
      <c r="B96" s="45"/>
      <c r="C96" s="45"/>
      <c r="D96" s="45"/>
      <c r="E96" s="45"/>
      <c r="F96" s="640">
        <f>+F95</f>
        <v>149</v>
      </c>
      <c r="G96" s="641">
        <f t="shared" ref="G96" si="3">+G95</f>
        <v>358</v>
      </c>
      <c r="H96" s="641">
        <f>+H95</f>
        <v>1</v>
      </c>
      <c r="I96" s="641">
        <f>+I95</f>
        <v>104</v>
      </c>
      <c r="J96" s="641">
        <f>+J95</f>
        <v>319</v>
      </c>
      <c r="K96" s="641">
        <f>+K95</f>
        <v>1</v>
      </c>
    </row>
    <row r="97" spans="1:9" ht="12.75" customHeight="1" outlineLevel="2" x14ac:dyDescent="0.2">
      <c r="A97" s="14"/>
    </row>
    <row r="98" spans="1:9" ht="12.75" customHeight="1" outlineLevel="2" x14ac:dyDescent="0.2">
      <c r="A98" s="14" t="s">
        <v>524</v>
      </c>
      <c r="G98" s="207">
        <f>SUM(F88:K88)</f>
        <v>32172</v>
      </c>
    </row>
    <row r="99" spans="1:9" ht="12.75" customHeight="1" outlineLevel="2" x14ac:dyDescent="0.2">
      <c r="A99" s="14"/>
      <c r="G99" s="244"/>
    </row>
    <row r="100" spans="1:9" ht="12.75" customHeight="1" outlineLevel="2" x14ac:dyDescent="0.2">
      <c r="A100" s="7" t="s">
        <v>360</v>
      </c>
      <c r="G100" s="207">
        <f>SUM(F95:K95)</f>
        <v>932</v>
      </c>
      <c r="I100" s="121"/>
    </row>
    <row r="101" spans="1:9" ht="12.75" customHeight="1" outlineLevel="2" x14ac:dyDescent="0.2">
      <c r="A101" s="14"/>
      <c r="G101" s="264"/>
    </row>
    <row r="102" spans="1:9" ht="12.75" customHeight="1" outlineLevel="2" x14ac:dyDescent="0.2">
      <c r="A102" s="121" t="s">
        <v>284</v>
      </c>
      <c r="G102" s="207">
        <f>+G104-G100</f>
        <v>3264</v>
      </c>
      <c r="I102" s="274"/>
    </row>
    <row r="103" spans="1:9" ht="12.75" customHeight="1" outlineLevel="2" x14ac:dyDescent="0.2">
      <c r="A103" s="14"/>
      <c r="G103" s="264"/>
    </row>
    <row r="104" spans="1:9" ht="12.75" customHeight="1" outlineLevel="2" x14ac:dyDescent="0.2">
      <c r="A104" s="14" t="s">
        <v>361</v>
      </c>
      <c r="G104" s="207">
        <f>SUM(F93:K93)</f>
        <v>4196</v>
      </c>
    </row>
    <row r="105" spans="1:9" ht="12.75" customHeight="1" outlineLevel="2" x14ac:dyDescent="0.2">
      <c r="A105" s="14"/>
    </row>
    <row r="106" spans="1:9" ht="12.75" customHeight="1" outlineLevel="2" x14ac:dyDescent="0.2">
      <c r="A106" s="14" t="s">
        <v>525</v>
      </c>
      <c r="G106" s="207">
        <f>+G98+G104</f>
        <v>36368</v>
      </c>
    </row>
    <row r="107" spans="1:9" ht="12.75" customHeight="1" outlineLevel="2" x14ac:dyDescent="0.2"/>
    <row r="108" spans="1:9" ht="12.75" customHeight="1" outlineLevel="1" x14ac:dyDescent="0.2">
      <c r="A108" s="13" t="s">
        <v>259</v>
      </c>
    </row>
    <row r="109" spans="1:9" ht="12.75" customHeight="1" outlineLevel="2" x14ac:dyDescent="0.2">
      <c r="A109" s="1" t="s">
        <v>1319</v>
      </c>
    </row>
    <row r="110" spans="1:9" ht="12.75" customHeight="1" outlineLevel="2" x14ac:dyDescent="0.2">
      <c r="A110" s="1"/>
    </row>
    <row r="111" spans="1:9" ht="12.75" customHeight="1" outlineLevel="2" x14ac:dyDescent="0.2">
      <c r="A111" s="149" t="s">
        <v>1320</v>
      </c>
    </row>
    <row r="112" spans="1:9" ht="12.75" customHeight="1" outlineLevel="2" x14ac:dyDescent="0.2">
      <c r="A112" s="69"/>
      <c r="B112" s="70"/>
      <c r="C112" s="71"/>
      <c r="D112" s="619" t="s">
        <v>795</v>
      </c>
      <c r="E112" s="620"/>
      <c r="F112" s="619" t="s">
        <v>795</v>
      </c>
      <c r="G112" s="620"/>
      <c r="H112" s="619" t="s">
        <v>797</v>
      </c>
      <c r="I112" s="620"/>
    </row>
    <row r="113" spans="1:15" ht="12.75" customHeight="1" outlineLevel="2" x14ac:dyDescent="0.2">
      <c r="A113" s="72"/>
      <c r="B113" s="73"/>
      <c r="C113" s="74"/>
      <c r="D113" s="621" t="s">
        <v>796</v>
      </c>
      <c r="E113" s="622"/>
      <c r="F113" s="621" t="s">
        <v>518</v>
      </c>
      <c r="G113" s="622"/>
      <c r="H113" s="621" t="s">
        <v>518</v>
      </c>
      <c r="I113" s="622"/>
    </row>
    <row r="114" spans="1:15" ht="12.75" customHeight="1" outlineLevel="2" x14ac:dyDescent="0.2">
      <c r="A114" s="269" t="s">
        <v>354</v>
      </c>
      <c r="B114" s="58"/>
      <c r="C114" s="48"/>
      <c r="D114" s="623">
        <v>159</v>
      </c>
      <c r="E114" s="624"/>
      <c r="F114" s="623">
        <v>1024</v>
      </c>
      <c r="G114" s="624"/>
      <c r="H114" s="625">
        <f t="shared" ref="H114:H121" si="4">+F114</f>
        <v>1024</v>
      </c>
      <c r="I114" s="624"/>
      <c r="M114" s="278"/>
      <c r="O114" s="278"/>
    </row>
    <row r="115" spans="1:15" ht="12.75" customHeight="1" outlineLevel="2" x14ac:dyDescent="0.2">
      <c r="A115" s="270" t="s">
        <v>357</v>
      </c>
      <c r="B115" s="41"/>
      <c r="C115" s="38"/>
      <c r="D115" s="595">
        <v>3648</v>
      </c>
      <c r="E115" s="596"/>
      <c r="F115" s="623">
        <v>18466</v>
      </c>
      <c r="G115" s="624"/>
      <c r="H115" s="625">
        <f t="shared" si="4"/>
        <v>18466</v>
      </c>
      <c r="I115" s="624"/>
      <c r="L115" s="278"/>
      <c r="M115" s="278"/>
      <c r="O115" s="278"/>
    </row>
    <row r="116" spans="1:15" ht="12.75" customHeight="1" outlineLevel="2" x14ac:dyDescent="0.2">
      <c r="A116" s="270" t="s">
        <v>355</v>
      </c>
      <c r="B116" s="41"/>
      <c r="C116" s="38"/>
      <c r="D116" s="595">
        <v>372</v>
      </c>
      <c r="E116" s="596"/>
      <c r="F116" s="623">
        <v>1701</v>
      </c>
      <c r="G116" s="624"/>
      <c r="H116" s="625">
        <f t="shared" si="4"/>
        <v>1701</v>
      </c>
      <c r="I116" s="624"/>
      <c r="M116" s="278"/>
      <c r="O116" s="278"/>
    </row>
    <row r="117" spans="1:15" ht="12.75" customHeight="1" outlineLevel="2" x14ac:dyDescent="0.2">
      <c r="A117" s="270" t="s">
        <v>358</v>
      </c>
      <c r="B117" s="41"/>
      <c r="C117" s="38"/>
      <c r="D117" s="595">
        <v>645</v>
      </c>
      <c r="E117" s="596"/>
      <c r="F117" s="623">
        <v>6047</v>
      </c>
      <c r="G117" s="624"/>
      <c r="H117" s="625">
        <f t="shared" si="4"/>
        <v>6047</v>
      </c>
      <c r="I117" s="624"/>
      <c r="M117" s="278"/>
      <c r="O117" s="278"/>
    </row>
    <row r="118" spans="1:15" ht="12.75" customHeight="1" outlineLevel="2" x14ac:dyDescent="0.2">
      <c r="A118" s="270" t="s">
        <v>356</v>
      </c>
      <c r="B118" s="41"/>
      <c r="C118" s="38"/>
      <c r="D118" s="595">
        <v>3</v>
      </c>
      <c r="E118" s="596"/>
      <c r="F118" s="623">
        <v>27</v>
      </c>
      <c r="G118" s="624"/>
      <c r="H118" s="625">
        <f t="shared" si="4"/>
        <v>27</v>
      </c>
      <c r="I118" s="624"/>
    </row>
    <row r="119" spans="1:15" ht="12.75" customHeight="1" outlineLevel="2" x14ac:dyDescent="0.2">
      <c r="A119" s="270" t="s">
        <v>1163</v>
      </c>
      <c r="B119" s="41"/>
      <c r="C119" s="38"/>
      <c r="D119" s="595">
        <v>423</v>
      </c>
      <c r="E119" s="596"/>
      <c r="F119" s="623">
        <v>2853</v>
      </c>
      <c r="G119" s="624"/>
      <c r="H119" s="625">
        <f t="shared" si="4"/>
        <v>2853</v>
      </c>
      <c r="I119" s="624"/>
      <c r="M119" s="278"/>
      <c r="O119" s="278"/>
    </row>
    <row r="120" spans="1:15" ht="12.75" customHeight="1" outlineLevel="2" x14ac:dyDescent="0.2">
      <c r="A120" s="270" t="s">
        <v>1164</v>
      </c>
      <c r="B120" s="41"/>
      <c r="C120" s="38"/>
      <c r="D120" s="623">
        <v>10</v>
      </c>
      <c r="E120" s="624"/>
      <c r="F120" s="623">
        <v>47</v>
      </c>
      <c r="G120" s="624"/>
      <c r="H120" s="625">
        <f t="shared" si="4"/>
        <v>47</v>
      </c>
      <c r="I120" s="624"/>
    </row>
    <row r="121" spans="1:15" ht="12.75" customHeight="1" outlineLevel="2" x14ac:dyDescent="0.2">
      <c r="A121" s="270" t="s">
        <v>1165</v>
      </c>
      <c r="B121" s="41"/>
      <c r="C121" s="38"/>
      <c r="D121" s="623">
        <v>178</v>
      </c>
      <c r="E121" s="624"/>
      <c r="F121" s="623">
        <v>1003</v>
      </c>
      <c r="G121" s="624"/>
      <c r="H121" s="625">
        <f t="shared" si="4"/>
        <v>1003</v>
      </c>
      <c r="I121" s="624"/>
      <c r="O121" s="278"/>
    </row>
    <row r="122" spans="1:15" ht="12.75" customHeight="1" outlineLevel="2" x14ac:dyDescent="0.2">
      <c r="A122" s="270" t="s">
        <v>359</v>
      </c>
      <c r="B122" s="41"/>
      <c r="C122" s="38"/>
      <c r="D122" s="595">
        <v>107</v>
      </c>
      <c r="E122" s="596"/>
      <c r="F122" s="623">
        <v>1004</v>
      </c>
      <c r="G122" s="624"/>
      <c r="H122" s="625">
        <f>+F122</f>
        <v>1004</v>
      </c>
      <c r="I122" s="624"/>
      <c r="M122" s="278"/>
      <c r="O122" s="278"/>
    </row>
    <row r="123" spans="1:15" ht="12.75" customHeight="1" outlineLevel="2" x14ac:dyDescent="0.25">
      <c r="A123" s="254" t="s">
        <v>797</v>
      </c>
      <c r="B123" s="45"/>
      <c r="C123" s="34"/>
      <c r="D123" s="626">
        <f>SUM(D114:D122)</f>
        <v>5545</v>
      </c>
      <c r="E123" s="627"/>
      <c r="F123" s="628">
        <f>SUM(F114:F122)</f>
        <v>32172</v>
      </c>
      <c r="G123" s="629"/>
      <c r="H123" s="628">
        <f t="shared" ref="H123" si="5">+F123</f>
        <v>32172</v>
      </c>
      <c r="I123" s="629"/>
      <c r="L123" s="278"/>
      <c r="M123" s="278"/>
      <c r="O123" s="278"/>
    </row>
    <row r="124" spans="1:15" ht="12.75" customHeight="1" x14ac:dyDescent="0.2">
      <c r="D124" s="278"/>
      <c r="F124" s="278"/>
    </row>
    <row r="128" spans="1:15" ht="12.75" customHeight="1" outlineLevel="2" x14ac:dyDescent="0.2">
      <c r="B128" s="190"/>
      <c r="C128" s="190"/>
      <c r="D128" s="191"/>
      <c r="E128" s="277"/>
      <c r="F128" s="277"/>
      <c r="G128" s="192"/>
      <c r="H128" s="192"/>
      <c r="I128" s="186"/>
    </row>
    <row r="129" spans="1:20" ht="12.75" customHeight="1" outlineLevel="2" x14ac:dyDescent="0.2">
      <c r="A129" s="205" t="s">
        <v>1321</v>
      </c>
    </row>
    <row r="130" spans="1:20" ht="12.75" customHeight="1" outlineLevel="2" x14ac:dyDescent="0.2">
      <c r="A130" s="76"/>
      <c r="B130" s="63"/>
      <c r="C130" s="64"/>
      <c r="D130" s="448" t="s">
        <v>733</v>
      </c>
      <c r="E130" s="630"/>
      <c r="F130" s="630"/>
      <c r="G130" s="434"/>
      <c r="H130" s="448" t="s">
        <v>734</v>
      </c>
      <c r="I130" s="630"/>
      <c r="J130" s="630"/>
      <c r="K130" s="434"/>
    </row>
    <row r="131" spans="1:20" ht="12.75" customHeight="1" outlineLevel="2" x14ac:dyDescent="0.2">
      <c r="A131" s="187"/>
      <c r="B131" s="79"/>
      <c r="C131" s="67"/>
      <c r="D131" s="475" t="s">
        <v>516</v>
      </c>
      <c r="E131" s="475" t="s">
        <v>517</v>
      </c>
      <c r="F131" s="475" t="s">
        <v>1203</v>
      </c>
      <c r="G131" s="475" t="s">
        <v>526</v>
      </c>
      <c r="H131" s="475" t="s">
        <v>516</v>
      </c>
      <c r="I131" s="475" t="s">
        <v>517</v>
      </c>
      <c r="J131" s="475" t="s">
        <v>1203</v>
      </c>
      <c r="K131" s="475" t="s">
        <v>526</v>
      </c>
    </row>
    <row r="132" spans="1:20" ht="12.75" customHeight="1" outlineLevel="2" x14ac:dyDescent="0.2">
      <c r="A132" s="269" t="s">
        <v>354</v>
      </c>
      <c r="B132" s="63"/>
      <c r="C132" s="64"/>
      <c r="D132" s="631">
        <v>196</v>
      </c>
      <c r="E132" s="631">
        <v>90</v>
      </c>
      <c r="F132" s="631">
        <v>1</v>
      </c>
      <c r="G132" s="632">
        <f>SUM(D132:F132)</f>
        <v>287</v>
      </c>
      <c r="H132" s="631">
        <v>455</v>
      </c>
      <c r="I132" s="631">
        <v>241</v>
      </c>
      <c r="J132" s="631">
        <v>1</v>
      </c>
      <c r="K132" s="632">
        <f>SUM(H132:J132)</f>
        <v>697</v>
      </c>
    </row>
    <row r="133" spans="1:20" s="90" customFormat="1" ht="12.75" customHeight="1" outlineLevel="2" x14ac:dyDescent="0.2">
      <c r="A133" s="270" t="s">
        <v>357</v>
      </c>
      <c r="B133" s="252"/>
      <c r="C133" s="253"/>
      <c r="D133" s="631">
        <v>188</v>
      </c>
      <c r="E133" s="631">
        <v>375</v>
      </c>
      <c r="F133" s="631"/>
      <c r="G133" s="632">
        <f t="shared" ref="G133:G141" si="6">SUM(D133:F133)</f>
        <v>563</v>
      </c>
      <c r="H133" s="631">
        <v>545</v>
      </c>
      <c r="I133" s="631">
        <v>1123</v>
      </c>
      <c r="J133" s="631">
        <v>3</v>
      </c>
      <c r="K133" s="632">
        <f t="shared" ref="K133:K141" si="7">SUM(H133:J133)</f>
        <v>1671</v>
      </c>
      <c r="L133" s="20"/>
      <c r="M133" s="20"/>
      <c r="N133" s="20"/>
      <c r="O133" s="20"/>
      <c r="P133" s="20"/>
      <c r="Q133" s="20"/>
      <c r="R133" s="20"/>
      <c r="S133" s="20"/>
      <c r="T133" s="20"/>
    </row>
    <row r="134" spans="1:20" ht="12.75" customHeight="1" outlineLevel="2" x14ac:dyDescent="0.2">
      <c r="A134" s="270" t="s">
        <v>355</v>
      </c>
      <c r="B134" s="62"/>
      <c r="C134" s="65"/>
      <c r="D134" s="631">
        <v>17</v>
      </c>
      <c r="E134" s="631">
        <v>28</v>
      </c>
      <c r="F134" s="631"/>
      <c r="G134" s="632">
        <f t="shared" si="6"/>
        <v>45</v>
      </c>
      <c r="H134" s="631">
        <v>39</v>
      </c>
      <c r="I134" s="631">
        <v>73</v>
      </c>
      <c r="J134" s="631">
        <v>1</v>
      </c>
      <c r="K134" s="632">
        <f t="shared" si="7"/>
        <v>113</v>
      </c>
      <c r="L134" s="278"/>
    </row>
    <row r="135" spans="1:20" s="90" customFormat="1" ht="12.75" customHeight="1" outlineLevel="2" x14ac:dyDescent="0.2">
      <c r="A135" s="270" t="s">
        <v>358</v>
      </c>
      <c r="B135" s="252"/>
      <c r="C135" s="253"/>
      <c r="D135" s="631">
        <v>159</v>
      </c>
      <c r="E135" s="631">
        <v>208</v>
      </c>
      <c r="F135" s="631">
        <v>4</v>
      </c>
      <c r="G135" s="632">
        <f t="shared" si="6"/>
        <v>371</v>
      </c>
      <c r="H135" s="631">
        <v>399</v>
      </c>
      <c r="I135" s="631">
        <v>650</v>
      </c>
      <c r="J135" s="631">
        <v>6</v>
      </c>
      <c r="K135" s="632">
        <f t="shared" si="7"/>
        <v>1055</v>
      </c>
      <c r="L135" s="20"/>
      <c r="M135" s="20"/>
      <c r="N135" s="20"/>
      <c r="O135" s="20"/>
      <c r="P135" s="20"/>
      <c r="Q135" s="20"/>
      <c r="R135" s="20"/>
      <c r="S135" s="20"/>
      <c r="T135" s="20"/>
    </row>
    <row r="136" spans="1:20" ht="12.75" customHeight="1" outlineLevel="2" x14ac:dyDescent="0.2">
      <c r="A136" s="270" t="s">
        <v>356</v>
      </c>
      <c r="B136" s="62"/>
      <c r="C136" s="65"/>
      <c r="D136" s="631">
        <v>1</v>
      </c>
      <c r="E136" s="631"/>
      <c r="F136" s="631"/>
      <c r="G136" s="632">
        <f t="shared" si="6"/>
        <v>1</v>
      </c>
      <c r="H136" s="631">
        <v>2</v>
      </c>
      <c r="I136" s="631">
        <v>2</v>
      </c>
      <c r="J136" s="631"/>
      <c r="K136" s="632">
        <f t="shared" si="7"/>
        <v>4</v>
      </c>
      <c r="L136" s="278"/>
    </row>
    <row r="137" spans="1:20" ht="12.75" customHeight="1" outlineLevel="2" x14ac:dyDescent="0.2">
      <c r="A137" s="270" t="s">
        <v>1163</v>
      </c>
      <c r="B137" s="62"/>
      <c r="C137" s="65"/>
      <c r="D137" s="631">
        <v>53</v>
      </c>
      <c r="E137" s="631">
        <v>75</v>
      </c>
      <c r="F137" s="631"/>
      <c r="G137" s="632">
        <f t="shared" si="6"/>
        <v>128</v>
      </c>
      <c r="H137" s="631">
        <v>133</v>
      </c>
      <c r="I137" s="631">
        <v>209</v>
      </c>
      <c r="J137" s="631"/>
      <c r="K137" s="632">
        <f t="shared" si="7"/>
        <v>342</v>
      </c>
    </row>
    <row r="138" spans="1:20" ht="12.75" customHeight="1" outlineLevel="2" x14ac:dyDescent="0.2">
      <c r="A138" s="270" t="s">
        <v>1164</v>
      </c>
      <c r="B138" s="62"/>
      <c r="C138" s="65"/>
      <c r="D138" s="631">
        <v>1</v>
      </c>
      <c r="E138" s="631">
        <v>1</v>
      </c>
      <c r="F138" s="631"/>
      <c r="G138" s="632">
        <f t="shared" si="6"/>
        <v>2</v>
      </c>
      <c r="H138" s="631">
        <v>1</v>
      </c>
      <c r="I138" s="631">
        <v>1</v>
      </c>
      <c r="J138" s="631"/>
      <c r="K138" s="632">
        <f t="shared" si="7"/>
        <v>2</v>
      </c>
    </row>
    <row r="139" spans="1:20" ht="12.75" customHeight="1" outlineLevel="2" x14ac:dyDescent="0.2">
      <c r="A139" s="270" t="s">
        <v>1165</v>
      </c>
      <c r="B139" s="62"/>
      <c r="C139" s="65"/>
      <c r="D139" s="631">
        <v>13</v>
      </c>
      <c r="E139" s="631">
        <v>20</v>
      </c>
      <c r="F139" s="631"/>
      <c r="G139" s="632">
        <f t="shared" si="6"/>
        <v>33</v>
      </c>
      <c r="H139" s="631">
        <v>35</v>
      </c>
      <c r="I139" s="631">
        <v>76</v>
      </c>
      <c r="J139" s="631">
        <v>1</v>
      </c>
      <c r="K139" s="632">
        <f t="shared" si="7"/>
        <v>112</v>
      </c>
    </row>
    <row r="140" spans="1:20" s="90" customFormat="1" ht="12.75" customHeight="1" outlineLevel="2" x14ac:dyDescent="0.2">
      <c r="A140" s="270" t="s">
        <v>359</v>
      </c>
      <c r="B140" s="252"/>
      <c r="C140" s="253"/>
      <c r="D140" s="631">
        <v>23</v>
      </c>
      <c r="E140" s="631">
        <v>43</v>
      </c>
      <c r="F140" s="631"/>
      <c r="G140" s="632">
        <f t="shared" si="6"/>
        <v>66</v>
      </c>
      <c r="H140" s="631">
        <v>67</v>
      </c>
      <c r="I140" s="631">
        <v>133</v>
      </c>
      <c r="J140" s="631"/>
      <c r="K140" s="632">
        <f t="shared" si="7"/>
        <v>200</v>
      </c>
      <c r="L140" s="20"/>
      <c r="M140" s="20"/>
      <c r="N140" s="20"/>
      <c r="O140" s="20"/>
      <c r="P140" s="20"/>
      <c r="Q140" s="20"/>
      <c r="R140" s="20"/>
      <c r="S140" s="20"/>
      <c r="T140" s="20"/>
    </row>
    <row r="141" spans="1:20" ht="12.75" customHeight="1" outlineLevel="2" x14ac:dyDescent="0.2">
      <c r="A141" s="254" t="s">
        <v>797</v>
      </c>
      <c r="B141" s="230"/>
      <c r="C141" s="231"/>
      <c r="D141" s="632">
        <f>SUM(D132:D140)</f>
        <v>651</v>
      </c>
      <c r="E141" s="632">
        <f>SUM(E132:E140)</f>
        <v>840</v>
      </c>
      <c r="F141" s="632">
        <f>SUM(F132:F140)</f>
        <v>5</v>
      </c>
      <c r="G141" s="632">
        <f t="shared" si="6"/>
        <v>1496</v>
      </c>
      <c r="H141" s="632">
        <f>SUM(H132:H140)</f>
        <v>1676</v>
      </c>
      <c r="I141" s="632">
        <f>SUM(I132:I140)</f>
        <v>2508</v>
      </c>
      <c r="J141" s="632">
        <f>SUM(J132:J140)</f>
        <v>12</v>
      </c>
      <c r="K141" s="632">
        <f t="shared" si="7"/>
        <v>4196</v>
      </c>
      <c r="L141" s="278"/>
    </row>
    <row r="142" spans="1:20" ht="12.75" customHeight="1" outlineLevel="2" x14ac:dyDescent="0.2">
      <c r="A142" s="149"/>
      <c r="B142" s="62"/>
      <c r="C142" s="62"/>
      <c r="D142" s="186"/>
      <c r="E142" s="186"/>
      <c r="F142" s="186"/>
      <c r="G142" s="186"/>
      <c r="H142" s="186"/>
      <c r="I142" s="186"/>
      <c r="J142" s="278"/>
      <c r="O142" s="278"/>
      <c r="Q142" s="278"/>
    </row>
    <row r="143" spans="1:20" ht="12.75" customHeight="1" outlineLevel="1" x14ac:dyDescent="0.2">
      <c r="A143" s="13" t="s">
        <v>527</v>
      </c>
    </row>
    <row r="144" spans="1:20" ht="12.75" customHeight="1" outlineLevel="1" x14ac:dyDescent="0.2">
      <c r="A144" s="13" t="s">
        <v>1322</v>
      </c>
      <c r="B144" s="13"/>
    </row>
    <row r="145" spans="1:12" ht="12.75" customHeight="1" outlineLevel="2" x14ac:dyDescent="0.2">
      <c r="A145" s="1" t="s">
        <v>528</v>
      </c>
      <c r="D145" s="92" t="s">
        <v>335</v>
      </c>
    </row>
    <row r="146" spans="1:12" ht="12.75" customHeight="1" outlineLevel="2" x14ac:dyDescent="0.2">
      <c r="A146" s="1" t="s">
        <v>529</v>
      </c>
      <c r="D146" s="92" t="s">
        <v>335</v>
      </c>
    </row>
    <row r="147" spans="1:12" ht="12.75" customHeight="1" outlineLevel="2" x14ac:dyDescent="0.2">
      <c r="A147" s="1" t="s">
        <v>798</v>
      </c>
      <c r="D147" s="315">
        <f>F147+I147</f>
        <v>8501</v>
      </c>
      <c r="E147" s="139" t="s">
        <v>1149</v>
      </c>
      <c r="F147" s="319">
        <v>3491</v>
      </c>
      <c r="H147" s="139" t="s">
        <v>1150</v>
      </c>
      <c r="I147" s="319">
        <v>5010</v>
      </c>
      <c r="K147" s="139" t="s">
        <v>1204</v>
      </c>
      <c r="L147" s="319">
        <v>19</v>
      </c>
    </row>
    <row r="148" spans="1:12" ht="12.75" customHeight="1" outlineLevel="2" x14ac:dyDescent="0.2">
      <c r="A148" s="1" t="s">
        <v>799</v>
      </c>
      <c r="D148" s="92" t="s">
        <v>335</v>
      </c>
      <c r="L148" s="20" t="s">
        <v>791</v>
      </c>
    </row>
    <row r="149" spans="1:12" ht="12.75" customHeight="1" outlineLevel="2" x14ac:dyDescent="0.2">
      <c r="A149" s="1" t="s">
        <v>800</v>
      </c>
      <c r="D149" s="315">
        <f>F149+I149</f>
        <v>1632</v>
      </c>
      <c r="E149" s="139" t="s">
        <v>1149</v>
      </c>
      <c r="F149" s="319">
        <v>556</v>
      </c>
      <c r="H149" s="139" t="s">
        <v>1150</v>
      </c>
      <c r="I149" s="319">
        <v>1076</v>
      </c>
      <c r="K149" s="139" t="s">
        <v>1204</v>
      </c>
      <c r="L149" s="319">
        <v>5</v>
      </c>
    </row>
    <row r="150" spans="1:12" ht="12.75" customHeight="1" outlineLevel="2" x14ac:dyDescent="0.2">
      <c r="A150" s="1" t="s">
        <v>761</v>
      </c>
      <c r="D150" s="92" t="s">
        <v>335</v>
      </c>
    </row>
    <row r="151" spans="1:12" ht="12.75" customHeight="1" outlineLevel="2" x14ac:dyDescent="0.2">
      <c r="A151" s="1" t="s">
        <v>1208</v>
      </c>
      <c r="D151" s="315">
        <f>F151+I151</f>
        <v>26</v>
      </c>
      <c r="E151" s="139" t="s">
        <v>1149</v>
      </c>
      <c r="F151" s="319">
        <v>9</v>
      </c>
      <c r="H151" s="139" t="s">
        <v>1150</v>
      </c>
      <c r="I151" s="319">
        <v>17</v>
      </c>
      <c r="K151" s="139" t="s">
        <v>1204</v>
      </c>
      <c r="L151" s="319">
        <v>0</v>
      </c>
    </row>
    <row r="152" spans="1:12" ht="12.75" customHeight="1" outlineLevel="2" x14ac:dyDescent="0.2">
      <c r="A152" s="1" t="s">
        <v>1209</v>
      </c>
      <c r="D152" s="315">
        <f>F152+I152</f>
        <v>17</v>
      </c>
      <c r="E152" s="139" t="s">
        <v>1149</v>
      </c>
      <c r="F152" s="319">
        <v>2</v>
      </c>
      <c r="H152" s="139" t="s">
        <v>1150</v>
      </c>
      <c r="I152" s="319">
        <v>15</v>
      </c>
      <c r="K152" s="139" t="s">
        <v>1204</v>
      </c>
      <c r="L152" s="319">
        <v>0</v>
      </c>
    </row>
    <row r="153" spans="1:12" ht="12.75" customHeight="1" outlineLevel="2" x14ac:dyDescent="0.2">
      <c r="A153" s="1"/>
      <c r="D153" s="394"/>
    </row>
    <row r="154" spans="1:12" ht="12.75" customHeight="1" outlineLevel="1" x14ac:dyDescent="0.2">
      <c r="A154" s="14"/>
    </row>
    <row r="155" spans="1:12" ht="12.75" customHeight="1" outlineLevel="1" x14ac:dyDescent="0.2">
      <c r="A155" s="13" t="s">
        <v>530</v>
      </c>
    </row>
    <row r="156" spans="1:12" ht="12.75" customHeight="1" outlineLevel="2" x14ac:dyDescent="0.2">
      <c r="A156" s="14" t="s">
        <v>841</v>
      </c>
    </row>
    <row r="157" spans="1:12" ht="12.75" customHeight="1" outlineLevel="2" x14ac:dyDescent="0.2">
      <c r="A157" s="14" t="s">
        <v>989</v>
      </c>
    </row>
    <row r="158" spans="1:12" ht="12.75" customHeight="1" outlineLevel="2" x14ac:dyDescent="0.2">
      <c r="A158" s="14"/>
    </row>
    <row r="159" spans="1:12" ht="12.75" customHeight="1" outlineLevel="1" x14ac:dyDescent="0.2">
      <c r="A159" s="13" t="s">
        <v>990</v>
      </c>
    </row>
    <row r="160" spans="1:12" ht="12.75" customHeight="1" outlineLevel="2" x14ac:dyDescent="0.2">
      <c r="A160" s="14" t="s">
        <v>420</v>
      </c>
    </row>
    <row r="161" spans="1:15" ht="12.75" customHeight="1" outlineLevel="2" x14ac:dyDescent="0.2">
      <c r="A161" s="20" t="s">
        <v>1323</v>
      </c>
    </row>
    <row r="162" spans="1:15" ht="12.75" customHeight="1" outlineLevel="2" x14ac:dyDescent="0.2">
      <c r="A162" s="20" t="s">
        <v>1324</v>
      </c>
    </row>
    <row r="163" spans="1:15" ht="12.75" customHeight="1" outlineLevel="2" x14ac:dyDescent="0.2"/>
    <row r="164" spans="1:15" ht="12.75" customHeight="1" outlineLevel="2" x14ac:dyDescent="0.2"/>
    <row r="165" spans="1:15" s="215" customFormat="1" ht="12.75" customHeight="1" outlineLevel="1" x14ac:dyDescent="0.2">
      <c r="A165" s="249" t="s">
        <v>1325</v>
      </c>
      <c r="B165" s="250"/>
      <c r="J165" s="20"/>
      <c r="K165" s="20"/>
      <c r="L165" s="20"/>
      <c r="M165" s="20"/>
      <c r="N165" s="20"/>
      <c r="O165" s="20"/>
    </row>
    <row r="166" spans="1:15" s="215" customFormat="1" ht="12.75" customHeight="1" outlineLevel="2" x14ac:dyDescent="0.2">
      <c r="A166" s="240" t="s">
        <v>455</v>
      </c>
      <c r="H166" s="321">
        <v>5174</v>
      </c>
      <c r="J166" s="20"/>
      <c r="K166" s="20"/>
      <c r="L166" s="20"/>
      <c r="M166" s="20"/>
      <c r="N166" s="20"/>
      <c r="O166" s="20"/>
    </row>
    <row r="167" spans="1:15" s="215" customFormat="1" ht="12.75" customHeight="1" outlineLevel="2" x14ac:dyDescent="0.2">
      <c r="B167" s="219"/>
      <c r="J167" s="20"/>
      <c r="K167" s="20"/>
      <c r="L167" s="20"/>
      <c r="M167" s="20"/>
      <c r="N167" s="20"/>
      <c r="O167" s="20"/>
    </row>
    <row r="168" spans="1:15" s="215" customFormat="1" ht="12.75" customHeight="1" outlineLevel="1" x14ac:dyDescent="0.2">
      <c r="A168" s="249" t="s">
        <v>1326</v>
      </c>
      <c r="B168" s="241"/>
      <c r="J168" s="20"/>
      <c r="K168" s="20"/>
      <c r="L168" s="20"/>
      <c r="M168" s="20"/>
      <c r="N168" s="20"/>
      <c r="O168" s="20"/>
    </row>
    <row r="169" spans="1:15" s="215" customFormat="1" ht="12.75" customHeight="1" outlineLevel="2" x14ac:dyDescent="0.2">
      <c r="A169" s="241" t="s">
        <v>552</v>
      </c>
      <c r="J169" s="20"/>
      <c r="K169" s="20"/>
      <c r="L169" s="20"/>
      <c r="M169" s="20"/>
      <c r="N169" s="20"/>
      <c r="O169" s="20"/>
    </row>
    <row r="170" spans="1:15" s="215" customFormat="1" ht="12.75" customHeight="1" outlineLevel="2" x14ac:dyDescent="0.2">
      <c r="A170" s="241" t="s">
        <v>551</v>
      </c>
      <c r="H170" s="265" t="s">
        <v>335</v>
      </c>
      <c r="J170" s="20"/>
      <c r="K170" s="20"/>
      <c r="L170" s="20"/>
      <c r="M170" s="20"/>
      <c r="N170" s="20"/>
      <c r="O170" s="20"/>
    </row>
    <row r="171" spans="1:15" s="215" customFormat="1" ht="12.75" customHeight="1" outlineLevel="2" x14ac:dyDescent="0.2">
      <c r="A171" s="219"/>
      <c r="J171" s="20"/>
      <c r="K171" s="20"/>
      <c r="L171" s="20"/>
      <c r="M171" s="20"/>
      <c r="N171" s="20"/>
      <c r="O171" s="20"/>
    </row>
    <row r="172" spans="1:15" s="215" customFormat="1" ht="12.75" customHeight="1" outlineLevel="1" x14ac:dyDescent="0.2">
      <c r="A172" s="251" t="s">
        <v>1327</v>
      </c>
      <c r="J172" s="20"/>
      <c r="K172" s="20"/>
      <c r="L172" s="20"/>
      <c r="M172" s="20"/>
      <c r="N172" s="20"/>
      <c r="O172" s="20"/>
    </row>
    <row r="173" spans="1:15" s="215" customFormat="1" ht="12.75" customHeight="1" outlineLevel="2" x14ac:dyDescent="0.2">
      <c r="A173" s="240" t="s">
        <v>531</v>
      </c>
      <c r="H173" s="276">
        <f>+H166</f>
        <v>5174</v>
      </c>
      <c r="J173" s="20"/>
      <c r="K173" s="20"/>
      <c r="L173" s="20"/>
      <c r="M173" s="20"/>
      <c r="N173" s="20"/>
      <c r="O173" s="20"/>
    </row>
    <row r="174" spans="1:15" s="215" customFormat="1" ht="12.75" customHeight="1" outlineLevel="2" x14ac:dyDescent="0.2">
      <c r="A174" s="240"/>
      <c r="J174" s="20"/>
      <c r="K174" s="20"/>
      <c r="L174" s="20"/>
      <c r="M174" s="20"/>
      <c r="N174" s="20"/>
      <c r="O174" s="20"/>
    </row>
    <row r="175" spans="1:15" s="215" customFormat="1" ht="12.75" customHeight="1" outlineLevel="1" x14ac:dyDescent="0.2">
      <c r="A175" s="249" t="s">
        <v>1328</v>
      </c>
      <c r="B175" s="241"/>
      <c r="J175" s="20"/>
      <c r="K175" s="20"/>
      <c r="L175" s="20"/>
      <c r="M175" s="20"/>
      <c r="N175" s="20"/>
      <c r="O175" s="20"/>
    </row>
    <row r="176" spans="1:15" s="215" customFormat="1" ht="12.75" customHeight="1" outlineLevel="2" x14ac:dyDescent="0.2">
      <c r="A176" s="241" t="s">
        <v>1207</v>
      </c>
      <c r="H176" s="321">
        <v>1292</v>
      </c>
      <c r="J176" s="20"/>
      <c r="K176" s="20"/>
      <c r="L176" s="20"/>
      <c r="M176" s="20"/>
      <c r="N176" s="20"/>
      <c r="O176" s="20"/>
    </row>
    <row r="177" spans="1:15" s="215" customFormat="1" ht="12.75" customHeight="1" outlineLevel="2" x14ac:dyDescent="0.2">
      <c r="J177" s="20"/>
      <c r="K177" s="20"/>
      <c r="L177" s="20"/>
      <c r="M177" s="20"/>
      <c r="N177" s="20"/>
      <c r="O177" s="20"/>
    </row>
    <row r="178" spans="1:15" s="215" customFormat="1" ht="12.75" customHeight="1" outlineLevel="1" x14ac:dyDescent="0.2">
      <c r="A178" s="249" t="s">
        <v>1329</v>
      </c>
      <c r="B178" s="241"/>
      <c r="J178" s="20"/>
      <c r="K178" s="20"/>
      <c r="L178" s="20"/>
      <c r="M178" s="20"/>
      <c r="N178" s="20"/>
      <c r="O178" s="20"/>
    </row>
    <row r="179" spans="1:15" s="215" customFormat="1" ht="12.75" customHeight="1" outlineLevel="2" x14ac:dyDescent="0.2">
      <c r="A179" s="241" t="s">
        <v>1330</v>
      </c>
      <c r="H179" s="321">
        <v>1223</v>
      </c>
      <c r="J179" s="20"/>
      <c r="K179" s="20"/>
      <c r="L179" s="20"/>
      <c r="M179" s="20"/>
      <c r="N179" s="20"/>
      <c r="O179" s="20"/>
    </row>
    <row r="180" spans="1:15" s="215" customFormat="1" ht="12.75" customHeight="1" outlineLevel="2" x14ac:dyDescent="0.2">
      <c r="J180" s="20"/>
      <c r="K180" s="20"/>
      <c r="L180" s="20"/>
      <c r="M180" s="20"/>
      <c r="N180" s="20"/>
      <c r="O180" s="20"/>
    </row>
    <row r="181" spans="1:15" s="215" customFormat="1" ht="12.75" customHeight="1" outlineLevel="1" x14ac:dyDescent="0.2">
      <c r="A181" s="249" t="s">
        <v>1331</v>
      </c>
      <c r="B181" s="241"/>
      <c r="J181" s="20"/>
      <c r="K181" s="20"/>
      <c r="L181" s="20"/>
      <c r="M181" s="20"/>
      <c r="N181" s="20"/>
      <c r="O181" s="20"/>
    </row>
    <row r="182" spans="1:15" s="215" customFormat="1" ht="12.75" customHeight="1" outlineLevel="2" x14ac:dyDescent="0.2">
      <c r="A182" s="241" t="s">
        <v>1332</v>
      </c>
      <c r="H182" s="321">
        <v>393</v>
      </c>
      <c r="J182" s="20"/>
      <c r="K182" s="20"/>
      <c r="L182" s="20"/>
      <c r="N182" s="20"/>
    </row>
    <row r="183" spans="1:15" s="215" customFormat="1" ht="12.75" customHeight="1" outlineLevel="2" x14ac:dyDescent="0.2">
      <c r="J183" s="20"/>
      <c r="K183" s="20"/>
      <c r="L183" s="20"/>
      <c r="N183" s="20"/>
    </row>
    <row r="184" spans="1:15" s="215" customFormat="1" ht="12.75" customHeight="1" outlineLevel="1" x14ac:dyDescent="0.2">
      <c r="A184" s="251" t="s">
        <v>978</v>
      </c>
      <c r="H184" s="276">
        <f>+H182+H179+H176</f>
        <v>2908</v>
      </c>
      <c r="J184" s="20"/>
      <c r="K184" s="20"/>
      <c r="L184" s="20"/>
      <c r="N184" s="20"/>
    </row>
    <row r="185" spans="1:15" s="215" customFormat="1" ht="12.75" customHeight="1" outlineLevel="2" x14ac:dyDescent="0.2">
      <c r="J185" s="20"/>
      <c r="K185" s="20"/>
      <c r="L185" s="20"/>
      <c r="N185" s="20"/>
    </row>
    <row r="186" spans="1:15" s="215" customFormat="1" ht="12.75" customHeight="1" outlineLevel="1" x14ac:dyDescent="0.2">
      <c r="A186" s="242" t="s">
        <v>1333</v>
      </c>
      <c r="H186" s="260">
        <f>+H184/H173*100</f>
        <v>56.204097410127559</v>
      </c>
      <c r="J186" s="20"/>
      <c r="K186" s="20"/>
      <c r="L186" s="20"/>
      <c r="N186" s="20"/>
    </row>
    <row r="187" spans="1:15" s="215" customFormat="1" ht="12.75" customHeight="1" outlineLevel="1" x14ac:dyDescent="0.2">
      <c r="A187" s="242"/>
      <c r="H187" s="255"/>
      <c r="J187" s="20"/>
      <c r="K187" s="20"/>
      <c r="L187" s="20"/>
      <c r="N187" s="20"/>
    </row>
    <row r="188" spans="1:15" s="215" customFormat="1" ht="12.75" customHeight="1" outlineLevel="1" x14ac:dyDescent="0.2">
      <c r="A188" s="243" t="s">
        <v>845</v>
      </c>
      <c r="B188" s="243"/>
      <c r="C188" s="243"/>
      <c r="D188" s="243"/>
      <c r="E188" s="243"/>
      <c r="F188" s="243"/>
      <c r="G188" s="243"/>
      <c r="H188" s="256"/>
      <c r="K188" s="20"/>
      <c r="L188" s="20"/>
      <c r="N188" s="20"/>
    </row>
    <row r="189" spans="1:15" s="215" customFormat="1" ht="12.75" customHeight="1" outlineLevel="1" x14ac:dyDescent="0.2">
      <c r="A189" s="243"/>
      <c r="B189" s="243"/>
      <c r="C189" s="243"/>
      <c r="D189" s="243"/>
      <c r="E189" s="243"/>
      <c r="F189" s="243"/>
      <c r="G189" s="243"/>
      <c r="H189" s="257"/>
      <c r="K189" s="20"/>
      <c r="L189" s="20"/>
      <c r="N189" s="20"/>
    </row>
    <row r="190" spans="1:15" s="215" customFormat="1" ht="12.75" customHeight="1" outlineLevel="1" x14ac:dyDescent="0.2">
      <c r="A190" s="243" t="s">
        <v>1030</v>
      </c>
      <c r="B190" s="243"/>
      <c r="C190" s="243"/>
      <c r="D190" s="243"/>
      <c r="E190" s="243"/>
      <c r="F190" s="243"/>
      <c r="G190" s="243"/>
      <c r="H190" s="256"/>
      <c r="K190" s="20"/>
      <c r="L190" s="20"/>
      <c r="N190" s="20"/>
    </row>
    <row r="191" spans="1:15" ht="12.75" customHeight="1" outlineLevel="1" x14ac:dyDescent="0.2">
      <c r="A191" s="14"/>
    </row>
    <row r="192" spans="1:15" ht="12.75" customHeight="1" outlineLevel="1" x14ac:dyDescent="0.2">
      <c r="A192" s="13" t="s">
        <v>532</v>
      </c>
    </row>
    <row r="193" spans="1:6" ht="12.75" customHeight="1" outlineLevel="2" x14ac:dyDescent="0.2">
      <c r="A193" s="14" t="s">
        <v>70</v>
      </c>
    </row>
    <row r="194" spans="1:6" ht="12.75" customHeight="1" outlineLevel="2" x14ac:dyDescent="0.2">
      <c r="A194" s="14" t="s">
        <v>1334</v>
      </c>
    </row>
    <row r="195" spans="1:6" ht="12.75" customHeight="1" outlineLevel="2" x14ac:dyDescent="0.2">
      <c r="A195" s="31" t="s">
        <v>311</v>
      </c>
    </row>
    <row r="196" spans="1:6" ht="12.75" customHeight="1" outlineLevel="2" x14ac:dyDescent="0.2">
      <c r="A196" s="31" t="s">
        <v>258</v>
      </c>
    </row>
    <row r="197" spans="1:6" ht="12.75" customHeight="1" outlineLevel="2" x14ac:dyDescent="0.2">
      <c r="A197" s="20" t="s">
        <v>71</v>
      </c>
    </row>
    <row r="198" spans="1:6" ht="12.75" customHeight="1" outlineLevel="2" x14ac:dyDescent="0.2"/>
    <row r="199" spans="1:6" ht="12.75" customHeight="1" outlineLevel="1" x14ac:dyDescent="0.2">
      <c r="A199" s="13" t="s">
        <v>112</v>
      </c>
      <c r="B199" s="1"/>
    </row>
    <row r="200" spans="1:6" ht="12.75" customHeight="1" outlineLevel="1" x14ac:dyDescent="0.2">
      <c r="A200" s="5" t="s">
        <v>1335</v>
      </c>
    </row>
    <row r="201" spans="1:6" ht="12.75" customHeight="1" outlineLevel="1" x14ac:dyDescent="0.2">
      <c r="A201" s="5" t="s">
        <v>1336</v>
      </c>
    </row>
    <row r="202" spans="1:6" ht="12.75" customHeight="1" outlineLevel="1" x14ac:dyDescent="0.2">
      <c r="A202" s="5"/>
      <c r="B202" s="5"/>
      <c r="C202" s="5"/>
      <c r="F202" s="366">
        <v>0.74199999999999999</v>
      </c>
    </row>
    <row r="204" spans="1:6" s="59" customFormat="1" ht="12.75" customHeight="1" x14ac:dyDescent="0.2">
      <c r="A204" s="32" t="s">
        <v>533</v>
      </c>
    </row>
    <row r="205" spans="1:6" ht="12.75" customHeight="1" outlineLevel="1" x14ac:dyDescent="0.2">
      <c r="A205" s="6"/>
    </row>
    <row r="206" spans="1:6" ht="12.75" customHeight="1" outlineLevel="1" x14ac:dyDescent="0.2">
      <c r="A206" s="13" t="s">
        <v>534</v>
      </c>
    </row>
    <row r="207" spans="1:6" ht="12.75" customHeight="1" outlineLevel="1" x14ac:dyDescent="0.2">
      <c r="A207" s="13" t="s">
        <v>421</v>
      </c>
    </row>
    <row r="208" spans="1:6" ht="12.75" customHeight="1" outlineLevel="2" x14ac:dyDescent="0.2">
      <c r="A208" s="20" t="s">
        <v>1337</v>
      </c>
    </row>
    <row r="209" spans="1:12" ht="12.75" customHeight="1" outlineLevel="2" x14ac:dyDescent="0.2">
      <c r="A209" s="20" t="s">
        <v>113</v>
      </c>
    </row>
    <row r="210" spans="1:12" ht="12.75" customHeight="1" outlineLevel="2" x14ac:dyDescent="0.2">
      <c r="A210" s="20" t="s">
        <v>422</v>
      </c>
    </row>
    <row r="211" spans="1:12" ht="12.75" customHeight="1" outlineLevel="2" x14ac:dyDescent="0.2">
      <c r="A211" s="20" t="s">
        <v>114</v>
      </c>
    </row>
    <row r="212" spans="1:12" ht="12.75" customHeight="1" outlineLevel="2" x14ac:dyDescent="0.2">
      <c r="A212" s="20" t="s">
        <v>86</v>
      </c>
    </row>
    <row r="213" spans="1:12" ht="12.75" customHeight="1" outlineLevel="2" x14ac:dyDescent="0.2">
      <c r="A213" s="20" t="s">
        <v>337</v>
      </c>
    </row>
    <row r="214" spans="1:12" ht="12.75" customHeight="1" outlineLevel="2" x14ac:dyDescent="0.2">
      <c r="A214" s="1"/>
    </row>
    <row r="215" spans="1:12" ht="12.75" customHeight="1" outlineLevel="2" x14ac:dyDescent="0.2">
      <c r="A215" s="1" t="s">
        <v>58</v>
      </c>
      <c r="G215" s="323">
        <v>30098</v>
      </c>
      <c r="H215" s="245"/>
      <c r="I215" s="244"/>
    </row>
    <row r="216" spans="1:12" ht="12.75" customHeight="1" outlineLevel="2" x14ac:dyDescent="0.2">
      <c r="A216" s="1"/>
      <c r="G216" s="167"/>
      <c r="H216" s="245"/>
      <c r="I216" s="244"/>
      <c r="L216" s="278"/>
    </row>
    <row r="217" spans="1:12" ht="12.75" customHeight="1" outlineLevel="2" x14ac:dyDescent="0.2">
      <c r="A217" s="1" t="s">
        <v>59</v>
      </c>
      <c r="G217" s="323">
        <v>27748</v>
      </c>
      <c r="H217" s="245"/>
      <c r="I217" s="245"/>
      <c r="L217" s="278"/>
    </row>
    <row r="218" spans="1:12" ht="12.75" customHeight="1" outlineLevel="2" x14ac:dyDescent="0.2">
      <c r="A218" s="1"/>
      <c r="G218" s="246"/>
      <c r="H218" s="245"/>
      <c r="I218" s="244"/>
    </row>
    <row r="219" spans="1:12" ht="12.75" customHeight="1" outlineLevel="2" x14ac:dyDescent="0.2">
      <c r="A219" s="1" t="s">
        <v>535</v>
      </c>
      <c r="G219" s="323">
        <v>2635</v>
      </c>
      <c r="H219" s="245"/>
      <c r="I219" s="5"/>
    </row>
    <row r="220" spans="1:12" ht="12.75" customHeight="1" outlineLevel="2" x14ac:dyDescent="0.2">
      <c r="A220" s="1" t="s">
        <v>762</v>
      </c>
      <c r="G220" s="323">
        <v>39</v>
      </c>
      <c r="H220" s="245"/>
      <c r="I220" s="5"/>
    </row>
    <row r="221" spans="1:12" ht="12.75" customHeight="1" outlineLevel="2" x14ac:dyDescent="0.2">
      <c r="A221" s="1"/>
      <c r="G221" s="167"/>
      <c r="H221" s="245"/>
      <c r="I221" s="244"/>
    </row>
    <row r="222" spans="1:12" ht="12.75" customHeight="1" outlineLevel="2" x14ac:dyDescent="0.2">
      <c r="A222" s="1" t="s">
        <v>55</v>
      </c>
      <c r="G222" s="323">
        <v>2811</v>
      </c>
      <c r="H222" s="245"/>
      <c r="I222" s="244"/>
    </row>
    <row r="223" spans="1:12" ht="12.75" customHeight="1" outlineLevel="2" x14ac:dyDescent="0.2">
      <c r="A223" s="1" t="s">
        <v>763</v>
      </c>
      <c r="G223" s="323">
        <v>30</v>
      </c>
      <c r="H223" s="245"/>
      <c r="I223" s="244"/>
    </row>
    <row r="224" spans="1:12" ht="12.75" customHeight="1" outlineLevel="2" x14ac:dyDescent="0.2">
      <c r="A224" s="1"/>
      <c r="G224" s="186"/>
      <c r="H224" s="1"/>
    </row>
    <row r="225" spans="1:9" ht="12.75" customHeight="1" outlineLevel="2" x14ac:dyDescent="0.2">
      <c r="A225" s="1" t="s">
        <v>1205</v>
      </c>
      <c r="G225" s="323">
        <v>29</v>
      </c>
      <c r="H225" s="1"/>
    </row>
    <row r="226" spans="1:9" ht="12.75" customHeight="1" outlineLevel="2" x14ac:dyDescent="0.2">
      <c r="A226" s="1" t="s">
        <v>1206</v>
      </c>
      <c r="G226" s="323">
        <v>1</v>
      </c>
      <c r="H226" s="1"/>
    </row>
    <row r="227" spans="1:9" ht="12.75" customHeight="1" outlineLevel="2" x14ac:dyDescent="0.2">
      <c r="A227" s="1"/>
      <c r="G227" s="186"/>
      <c r="H227" s="1"/>
    </row>
    <row r="228" spans="1:9" ht="12.75" customHeight="1" outlineLevel="2" x14ac:dyDescent="0.2">
      <c r="A228" s="1"/>
      <c r="G228" s="186"/>
      <c r="H228" s="1"/>
    </row>
    <row r="229" spans="1:9" ht="12.75" customHeight="1" outlineLevel="2" x14ac:dyDescent="0.2">
      <c r="A229" s="4" t="s">
        <v>56</v>
      </c>
      <c r="G229" s="186"/>
    </row>
    <row r="230" spans="1:9" ht="12.75" customHeight="1" outlineLevel="2" x14ac:dyDescent="0.2">
      <c r="A230" s="4"/>
      <c r="B230" s="20" t="s">
        <v>1338</v>
      </c>
      <c r="G230" s="186"/>
      <c r="I230" s="323">
        <v>5706</v>
      </c>
    </row>
    <row r="231" spans="1:9" ht="12.75" customHeight="1" outlineLevel="2" x14ac:dyDescent="0.2">
      <c r="A231" s="1"/>
      <c r="B231" s="20" t="s">
        <v>57</v>
      </c>
      <c r="G231" s="186"/>
      <c r="I231" s="323">
        <v>2812</v>
      </c>
    </row>
    <row r="232" spans="1:9" ht="12.75" customHeight="1" outlineLevel="2" x14ac:dyDescent="0.2">
      <c r="A232" s="14"/>
      <c r="B232" s="20" t="s">
        <v>508</v>
      </c>
      <c r="I232" s="323">
        <v>1884</v>
      </c>
    </row>
    <row r="233" spans="1:9" ht="12.75" customHeight="1" outlineLevel="2" x14ac:dyDescent="0.2">
      <c r="A233" s="14"/>
      <c r="H233" s="186"/>
    </row>
    <row r="234" spans="1:9" ht="12.75" customHeight="1" outlineLevel="1" x14ac:dyDescent="0.2">
      <c r="A234" s="13" t="s">
        <v>437</v>
      </c>
    </row>
    <row r="235" spans="1:9" ht="12.75" customHeight="1" outlineLevel="1" x14ac:dyDescent="0.2">
      <c r="A235" s="4" t="s">
        <v>438</v>
      </c>
    </row>
    <row r="236" spans="1:9" ht="12.75" customHeight="1" outlineLevel="2" x14ac:dyDescent="0.2">
      <c r="A236" s="1" t="s">
        <v>68</v>
      </c>
      <c r="G236" s="92" t="s">
        <v>996</v>
      </c>
      <c r="H236" s="75"/>
    </row>
    <row r="237" spans="1:9" ht="12.75" customHeight="1" outlineLevel="2" x14ac:dyDescent="0.2">
      <c r="A237" s="1"/>
      <c r="G237" s="386"/>
      <c r="H237" s="75"/>
    </row>
    <row r="238" spans="1:9" ht="12.75" customHeight="1" outlineLevel="2" x14ac:dyDescent="0.2">
      <c r="A238" s="2" t="s">
        <v>559</v>
      </c>
      <c r="F238" s="1"/>
      <c r="G238" s="92"/>
      <c r="H238" s="75"/>
    </row>
    <row r="239" spans="1:9" ht="12.75" customHeight="1" outlineLevel="2" x14ac:dyDescent="0.2">
      <c r="A239" s="2" t="s">
        <v>560</v>
      </c>
      <c r="F239" s="1"/>
      <c r="G239" s="92"/>
      <c r="H239" s="75"/>
    </row>
    <row r="240" spans="1:9" ht="12.75" customHeight="1" outlineLevel="2" x14ac:dyDescent="0.2">
      <c r="A240" s="2" t="s">
        <v>561</v>
      </c>
      <c r="F240" s="1"/>
      <c r="G240" s="92"/>
      <c r="H240" s="75"/>
    </row>
    <row r="241" spans="1:8" ht="12.75" customHeight="1" outlineLevel="2" x14ac:dyDescent="0.2">
      <c r="A241" s="1"/>
      <c r="G241" s="383"/>
      <c r="H241" s="383"/>
    </row>
    <row r="242" spans="1:8" ht="12.75" customHeight="1" outlineLevel="1" x14ac:dyDescent="0.2">
      <c r="A242" s="13" t="s">
        <v>935</v>
      </c>
    </row>
    <row r="243" spans="1:8" ht="12.75" customHeight="1" outlineLevel="1" x14ac:dyDescent="0.2">
      <c r="A243" s="13" t="s">
        <v>565</v>
      </c>
      <c r="B243" s="13"/>
    </row>
    <row r="244" spans="1:8" ht="12.75" customHeight="1" outlineLevel="2" x14ac:dyDescent="0.2">
      <c r="A244" s="1"/>
    </row>
    <row r="245" spans="1:8" ht="12.75" customHeight="1" outlineLevel="2" x14ac:dyDescent="0.2">
      <c r="B245" s="92" t="s">
        <v>331</v>
      </c>
      <c r="C245" s="15" t="s">
        <v>69</v>
      </c>
    </row>
    <row r="246" spans="1:8" ht="12.75" customHeight="1" outlineLevel="2" x14ac:dyDescent="0.2">
      <c r="B246" s="92" t="s">
        <v>335</v>
      </c>
      <c r="C246" s="15" t="s">
        <v>900</v>
      </c>
    </row>
    <row r="247" spans="1:8" ht="12.75" customHeight="1" outlineLevel="2" x14ac:dyDescent="0.2">
      <c r="B247" s="92" t="s">
        <v>335</v>
      </c>
      <c r="C247" s="15" t="s">
        <v>901</v>
      </c>
    </row>
    <row r="248" spans="1:8" ht="12.75" customHeight="1" outlineLevel="2" x14ac:dyDescent="0.2">
      <c r="A248" s="13"/>
    </row>
    <row r="249" spans="1:8" ht="12.75" customHeight="1" outlineLevel="1" x14ac:dyDescent="0.2">
      <c r="A249" s="13" t="s">
        <v>566</v>
      </c>
      <c r="B249" s="13"/>
    </row>
    <row r="250" spans="1:8" ht="12.75" customHeight="1" outlineLevel="1" x14ac:dyDescent="0.2">
      <c r="A250" s="4"/>
    </row>
    <row r="251" spans="1:8" ht="12.75" customHeight="1" outlineLevel="2" x14ac:dyDescent="0.2">
      <c r="B251" s="92" t="s">
        <v>331</v>
      </c>
      <c r="C251" s="14" t="s">
        <v>976</v>
      </c>
    </row>
    <row r="252" spans="1:8" ht="12.75" customHeight="1" outlineLevel="2" x14ac:dyDescent="0.2">
      <c r="B252" s="92"/>
      <c r="C252" s="14" t="s">
        <v>482</v>
      </c>
    </row>
    <row r="253" spans="1:8" ht="12.75" customHeight="1" outlineLevel="2" x14ac:dyDescent="0.2">
      <c r="B253" s="92"/>
      <c r="C253" s="31" t="s">
        <v>898</v>
      </c>
    </row>
    <row r="254" spans="1:8" ht="12.75" customHeight="1" outlineLevel="2" x14ac:dyDescent="0.2">
      <c r="A254" s="7"/>
      <c r="B254" s="63"/>
    </row>
    <row r="255" spans="1:8" ht="12.75" customHeight="1" outlineLevel="1" x14ac:dyDescent="0.2">
      <c r="A255" s="13" t="s">
        <v>1027</v>
      </c>
      <c r="B255" s="4"/>
    </row>
    <row r="256" spans="1:8" ht="12.75" customHeight="1" outlineLevel="2" x14ac:dyDescent="0.2">
      <c r="A256" s="4" t="s">
        <v>184</v>
      </c>
    </row>
    <row r="257" spans="1:9" ht="12.75" customHeight="1" outlineLevel="2" x14ac:dyDescent="0.2">
      <c r="A257" s="4" t="s">
        <v>185</v>
      </c>
    </row>
    <row r="258" spans="1:9" ht="12.75" customHeight="1" outlineLevel="2" x14ac:dyDescent="0.2">
      <c r="A258" s="14"/>
    </row>
    <row r="259" spans="1:9" ht="12.75" customHeight="1" outlineLevel="2" x14ac:dyDescent="0.2">
      <c r="A259" s="14"/>
      <c r="B259" s="76"/>
      <c r="C259" s="63"/>
      <c r="D259" s="64"/>
      <c r="E259" s="379" t="s">
        <v>977</v>
      </c>
      <c r="F259" s="616" t="s">
        <v>977</v>
      </c>
      <c r="G259" s="509"/>
      <c r="H259" s="77"/>
      <c r="I259" s="62"/>
    </row>
    <row r="260" spans="1:9" ht="12.75" customHeight="1" outlineLevel="2" x14ac:dyDescent="0.2">
      <c r="B260" s="36"/>
      <c r="C260" s="66"/>
      <c r="D260" s="18"/>
      <c r="E260" s="56" t="s">
        <v>976</v>
      </c>
      <c r="F260" s="421" t="s">
        <v>482</v>
      </c>
      <c r="G260" s="510"/>
      <c r="H260" s="138"/>
      <c r="I260" s="387"/>
    </row>
    <row r="261" spans="1:9" ht="12.75" customHeight="1" outlineLevel="2" x14ac:dyDescent="0.2">
      <c r="B261" s="47" t="s">
        <v>939</v>
      </c>
      <c r="C261" s="125"/>
      <c r="D261" s="267"/>
      <c r="E261" s="168">
        <v>15</v>
      </c>
      <c r="F261" s="610"/>
      <c r="G261" s="617"/>
      <c r="H261" s="78"/>
      <c r="I261" s="62"/>
    </row>
    <row r="262" spans="1:9" ht="12.75" customHeight="1" outlineLevel="2" x14ac:dyDescent="0.2">
      <c r="B262" s="25" t="s">
        <v>940</v>
      </c>
      <c r="C262" s="41"/>
      <c r="D262" s="38"/>
      <c r="E262" s="168">
        <v>4</v>
      </c>
      <c r="F262" s="610"/>
      <c r="G262" s="617"/>
      <c r="H262" s="49"/>
      <c r="I262" s="62"/>
    </row>
    <row r="263" spans="1:9" ht="12.75" customHeight="1" outlineLevel="2" x14ac:dyDescent="0.2">
      <c r="B263" s="25" t="s">
        <v>941</v>
      </c>
      <c r="C263" s="41"/>
      <c r="D263" s="38"/>
      <c r="E263" s="168">
        <v>3</v>
      </c>
      <c r="F263" s="610"/>
      <c r="G263" s="617"/>
      <c r="H263" s="49"/>
      <c r="I263" s="62"/>
    </row>
    <row r="264" spans="1:9" ht="12.75" customHeight="1" outlineLevel="2" x14ac:dyDescent="0.2">
      <c r="B264" s="25" t="s">
        <v>942</v>
      </c>
      <c r="C264" s="41"/>
      <c r="D264" s="38"/>
      <c r="E264" s="169">
        <v>2</v>
      </c>
      <c r="F264" s="578"/>
      <c r="G264" s="618"/>
      <c r="H264" s="49"/>
      <c r="I264" s="62"/>
    </row>
    <row r="265" spans="1:9" ht="12.75" customHeight="1" outlineLevel="2" x14ac:dyDescent="0.2">
      <c r="B265" s="25" t="s">
        <v>1092</v>
      </c>
      <c r="C265" s="41"/>
      <c r="D265" s="38"/>
      <c r="E265" s="56">
        <v>2</v>
      </c>
      <c r="F265" s="421"/>
      <c r="G265" s="422"/>
      <c r="H265" s="49"/>
      <c r="I265" s="62"/>
    </row>
    <row r="266" spans="1:9" ht="12.75" customHeight="1" outlineLevel="2" x14ac:dyDescent="0.2">
      <c r="B266" s="25" t="s">
        <v>943</v>
      </c>
      <c r="C266" s="41"/>
      <c r="D266" s="38"/>
      <c r="E266" s="168">
        <v>2</v>
      </c>
      <c r="F266" s="610"/>
      <c r="G266" s="617"/>
      <c r="H266" s="49"/>
      <c r="I266" s="62"/>
    </row>
    <row r="267" spans="1:9" ht="12.75" customHeight="1" outlineLevel="2" x14ac:dyDescent="0.2">
      <c r="B267" s="25" t="s">
        <v>944</v>
      </c>
      <c r="C267" s="41"/>
      <c r="D267" s="38"/>
      <c r="E267" s="168">
        <v>1</v>
      </c>
      <c r="F267" s="610"/>
      <c r="G267" s="617"/>
      <c r="H267" s="49"/>
      <c r="I267" s="62"/>
    </row>
    <row r="268" spans="1:9" ht="12.75" customHeight="1" outlineLevel="2" x14ac:dyDescent="0.2">
      <c r="B268" s="25" t="s">
        <v>945</v>
      </c>
      <c r="C268" s="41"/>
      <c r="D268" s="38"/>
      <c r="E268" s="168">
        <v>1</v>
      </c>
      <c r="F268" s="610"/>
      <c r="G268" s="617"/>
      <c r="H268" s="49"/>
      <c r="I268" s="62"/>
    </row>
    <row r="269" spans="1:9" ht="12.75" customHeight="1" outlineLevel="2" x14ac:dyDescent="0.2">
      <c r="B269" s="25" t="s">
        <v>946</v>
      </c>
      <c r="C269" s="41"/>
      <c r="D269" s="38"/>
      <c r="E269" s="168">
        <v>1</v>
      </c>
      <c r="F269" s="610"/>
      <c r="G269" s="617"/>
      <c r="H269" s="49"/>
      <c r="I269" s="62"/>
    </row>
    <row r="270" spans="1:9" ht="12.75" customHeight="1" outlineLevel="2" x14ac:dyDescent="0.2">
      <c r="B270" s="26" t="s">
        <v>30</v>
      </c>
      <c r="C270" s="60"/>
      <c r="D270" s="30"/>
      <c r="E270" s="168">
        <v>1</v>
      </c>
      <c r="F270" s="610"/>
      <c r="G270" s="617"/>
      <c r="H270" s="49"/>
      <c r="I270" s="62"/>
    </row>
    <row r="271" spans="1:9" ht="12.75" customHeight="1" outlineLevel="1" x14ac:dyDescent="0.2">
      <c r="B271" s="41"/>
      <c r="C271" s="41"/>
      <c r="D271" s="41"/>
      <c r="E271" s="40"/>
      <c r="F271" s="40"/>
      <c r="G271" s="62"/>
      <c r="H271" s="62"/>
    </row>
    <row r="272" spans="1:9" ht="12.75" customHeight="1" outlineLevel="1" x14ac:dyDescent="0.2">
      <c r="A272" s="13" t="s">
        <v>378</v>
      </c>
    </row>
    <row r="273" spans="1:9" ht="12.75" customHeight="1" outlineLevel="1" x14ac:dyDescent="0.2">
      <c r="A273" s="13" t="s">
        <v>186</v>
      </c>
      <c r="B273" s="1"/>
    </row>
    <row r="274" spans="1:9" ht="12.75" customHeight="1" outlineLevel="2" x14ac:dyDescent="0.2">
      <c r="A274" s="1" t="s">
        <v>840</v>
      </c>
    </row>
    <row r="275" spans="1:9" ht="12.75" customHeight="1" outlineLevel="2" x14ac:dyDescent="0.2">
      <c r="A275" s="1" t="s">
        <v>442</v>
      </c>
      <c r="D275" s="92" t="s">
        <v>996</v>
      </c>
    </row>
    <row r="276" spans="1:9" ht="12.75" customHeight="1" outlineLevel="2" x14ac:dyDescent="0.2">
      <c r="A276" s="1"/>
    </row>
    <row r="277" spans="1:9" ht="12.75" customHeight="1" outlineLevel="2" x14ac:dyDescent="0.2">
      <c r="B277" s="92"/>
      <c r="C277" s="14" t="s">
        <v>902</v>
      </c>
    </row>
    <row r="278" spans="1:9" ht="12.75" customHeight="1" outlineLevel="2" x14ac:dyDescent="0.2">
      <c r="C278" s="14"/>
    </row>
    <row r="279" spans="1:9" ht="12.75" customHeight="1" outlineLevel="2" x14ac:dyDescent="0.2">
      <c r="B279" s="92"/>
      <c r="C279" s="14" t="s">
        <v>764</v>
      </c>
    </row>
    <row r="280" spans="1:9" ht="12.75" customHeight="1" outlineLevel="2" x14ac:dyDescent="0.2">
      <c r="B280" s="134"/>
      <c r="C280" s="92"/>
      <c r="D280" s="14" t="s">
        <v>903</v>
      </c>
      <c r="F280" s="62"/>
    </row>
    <row r="281" spans="1:9" ht="12.75" customHeight="1" outlineLevel="2" x14ac:dyDescent="0.2">
      <c r="B281" s="134"/>
      <c r="C281" s="92"/>
      <c r="D281" s="14" t="s">
        <v>904</v>
      </c>
      <c r="F281" s="62"/>
    </row>
    <row r="282" spans="1:9" ht="12.75" customHeight="1" outlineLevel="2" x14ac:dyDescent="0.2">
      <c r="B282" s="92"/>
      <c r="C282" s="14" t="s">
        <v>739</v>
      </c>
      <c r="D282" s="65"/>
      <c r="E282" s="140"/>
      <c r="F282" s="160"/>
      <c r="G282" s="160"/>
      <c r="H282" s="381"/>
      <c r="I282" s="382"/>
    </row>
    <row r="283" spans="1:9" ht="12.75" customHeight="1" outlineLevel="2" x14ac:dyDescent="0.2">
      <c r="A283" s="4"/>
    </row>
    <row r="284" spans="1:9" ht="12.75" customHeight="1" outlineLevel="1" x14ac:dyDescent="0.2">
      <c r="A284" s="13" t="s">
        <v>899</v>
      </c>
      <c r="B284" s="4"/>
    </row>
    <row r="285" spans="1:9" ht="12.75" customHeight="1" outlineLevel="2" x14ac:dyDescent="0.2">
      <c r="A285" s="5" t="s">
        <v>905</v>
      </c>
    </row>
    <row r="286" spans="1:9" ht="12.75" customHeight="1" outlineLevel="2" x14ac:dyDescent="0.2">
      <c r="A286" s="14"/>
    </row>
    <row r="287" spans="1:9" ht="12.75" customHeight="1" outlineLevel="2" x14ac:dyDescent="0.2">
      <c r="B287" s="39"/>
      <c r="C287" s="63"/>
      <c r="D287" s="64"/>
      <c r="E287" s="169" t="s">
        <v>974</v>
      </c>
      <c r="F287" s="350"/>
      <c r="G287" s="350"/>
      <c r="H287" s="169" t="s">
        <v>975</v>
      </c>
    </row>
    <row r="288" spans="1:9" ht="12.75" customHeight="1" outlineLevel="2" x14ac:dyDescent="0.2">
      <c r="B288" s="36"/>
      <c r="C288" s="385"/>
      <c r="D288" s="27"/>
      <c r="E288" s="56" t="s">
        <v>379</v>
      </c>
      <c r="F288" s="56" t="s">
        <v>379</v>
      </c>
      <c r="G288" s="56" t="s">
        <v>380</v>
      </c>
      <c r="H288" s="172" t="s">
        <v>380</v>
      </c>
    </row>
    <row r="289" spans="2:8" ht="12.75" customHeight="1" outlineLevel="2" x14ac:dyDescent="0.2">
      <c r="B289" s="116" t="s">
        <v>381</v>
      </c>
      <c r="C289" s="197"/>
      <c r="D289" s="197"/>
      <c r="E289" s="199"/>
      <c r="F289" s="199"/>
      <c r="G289" s="199"/>
      <c r="H289" s="372"/>
    </row>
    <row r="290" spans="2:8" ht="12.75" customHeight="1" outlineLevel="2" x14ac:dyDescent="0.2">
      <c r="B290" s="99" t="s">
        <v>382</v>
      </c>
      <c r="C290" s="41"/>
      <c r="D290" s="38"/>
      <c r="E290" s="56" t="s">
        <v>334</v>
      </c>
      <c r="F290" s="56"/>
      <c r="G290" s="56"/>
      <c r="H290" s="172"/>
    </row>
    <row r="291" spans="2:8" ht="12.75" customHeight="1" outlineLevel="2" x14ac:dyDescent="0.2">
      <c r="B291" s="99" t="s">
        <v>383</v>
      </c>
      <c r="C291" s="41"/>
      <c r="D291" s="38"/>
      <c r="E291" s="168"/>
      <c r="F291" s="168"/>
      <c r="G291" s="168"/>
      <c r="H291" s="92" t="s">
        <v>334</v>
      </c>
    </row>
    <row r="292" spans="2:8" ht="12.75" customHeight="1" outlineLevel="2" x14ac:dyDescent="0.2">
      <c r="B292" s="99" t="s">
        <v>384</v>
      </c>
      <c r="C292" s="41"/>
      <c r="D292" s="38"/>
      <c r="E292" s="168"/>
      <c r="F292" s="168"/>
      <c r="G292" s="168"/>
      <c r="H292" s="92" t="s">
        <v>334</v>
      </c>
    </row>
    <row r="293" spans="2:8" ht="12.75" customHeight="1" outlineLevel="2" x14ac:dyDescent="0.2">
      <c r="B293" s="99" t="s">
        <v>385</v>
      </c>
      <c r="C293" s="41"/>
      <c r="D293" s="38"/>
      <c r="E293" s="168" t="s">
        <v>334</v>
      </c>
      <c r="F293" s="168"/>
      <c r="G293" s="168"/>
      <c r="H293" s="92"/>
    </row>
    <row r="294" spans="2:8" ht="12.75" customHeight="1" outlineLevel="2" x14ac:dyDescent="0.2">
      <c r="B294" s="99" t="s">
        <v>386</v>
      </c>
      <c r="C294" s="41"/>
      <c r="D294" s="38"/>
      <c r="E294" s="169"/>
      <c r="F294" s="169"/>
      <c r="G294" s="169"/>
      <c r="H294" s="165" t="s">
        <v>334</v>
      </c>
    </row>
    <row r="295" spans="2:8" ht="12.75" customHeight="1" outlineLevel="2" x14ac:dyDescent="0.2">
      <c r="B295" s="198"/>
      <c r="C295" s="117"/>
      <c r="D295" s="197"/>
      <c r="E295" s="199"/>
      <c r="F295" s="199"/>
      <c r="G295" s="199"/>
      <c r="H295" s="372"/>
    </row>
    <row r="296" spans="2:8" ht="12.75" customHeight="1" outlineLevel="2" x14ac:dyDescent="0.2">
      <c r="B296" s="116" t="s">
        <v>387</v>
      </c>
      <c r="C296" s="226"/>
      <c r="D296" s="197"/>
      <c r="E296" s="199"/>
      <c r="F296" s="199"/>
      <c r="G296" s="199"/>
      <c r="H296" s="372"/>
    </row>
    <row r="297" spans="2:8" ht="12.75" customHeight="1" outlineLevel="2" x14ac:dyDescent="0.2">
      <c r="B297" s="99" t="s">
        <v>388</v>
      </c>
      <c r="C297" s="41"/>
      <c r="D297" s="38"/>
      <c r="E297" s="56"/>
      <c r="F297" s="56"/>
      <c r="G297" s="56"/>
      <c r="H297" s="172" t="s">
        <v>334</v>
      </c>
    </row>
    <row r="298" spans="2:8" ht="12.75" customHeight="1" outlineLevel="2" x14ac:dyDescent="0.2">
      <c r="B298" s="99" t="s">
        <v>389</v>
      </c>
      <c r="C298" s="41"/>
      <c r="D298" s="38"/>
      <c r="E298" s="168"/>
      <c r="F298" s="168"/>
      <c r="G298" s="168"/>
      <c r="H298" s="92" t="s">
        <v>334</v>
      </c>
    </row>
    <row r="299" spans="2:8" ht="12.75" customHeight="1" outlineLevel="2" x14ac:dyDescent="0.2">
      <c r="B299" s="99" t="s">
        <v>390</v>
      </c>
      <c r="C299" s="41"/>
      <c r="D299" s="38"/>
      <c r="E299" s="168"/>
      <c r="F299" s="168"/>
      <c r="G299" s="168"/>
      <c r="H299" s="92" t="s">
        <v>334</v>
      </c>
    </row>
    <row r="300" spans="2:8" ht="12.75" customHeight="1" outlineLevel="2" x14ac:dyDescent="0.2">
      <c r="B300" s="99" t="s">
        <v>391</v>
      </c>
      <c r="C300" s="41"/>
      <c r="D300" s="38"/>
      <c r="E300" s="168"/>
      <c r="F300" s="168"/>
      <c r="G300" s="168"/>
      <c r="H300" s="92" t="s">
        <v>334</v>
      </c>
    </row>
    <row r="301" spans="2:8" ht="12.75" customHeight="1" outlineLevel="2" x14ac:dyDescent="0.2">
      <c r="B301" s="99" t="s">
        <v>392</v>
      </c>
      <c r="C301" s="41"/>
      <c r="D301" s="38"/>
      <c r="E301" s="168"/>
      <c r="F301" s="168"/>
      <c r="G301" s="168"/>
      <c r="H301" s="92" t="s">
        <v>334</v>
      </c>
    </row>
    <row r="302" spans="2:8" ht="12.75" customHeight="1" outlineLevel="2" x14ac:dyDescent="0.2">
      <c r="B302" s="99" t="s">
        <v>393</v>
      </c>
      <c r="C302" s="41"/>
      <c r="D302" s="38"/>
      <c r="E302" s="168"/>
      <c r="F302" s="168"/>
      <c r="G302" s="168" t="s">
        <v>334</v>
      </c>
      <c r="H302" s="92"/>
    </row>
    <row r="303" spans="2:8" ht="12.75" customHeight="1" outlineLevel="2" x14ac:dyDescent="0.2">
      <c r="B303" s="99" t="s">
        <v>394</v>
      </c>
      <c r="C303" s="41"/>
      <c r="D303" s="38"/>
      <c r="E303" s="168"/>
      <c r="F303" s="168"/>
      <c r="G303" s="168" t="s">
        <v>334</v>
      </c>
      <c r="H303" s="92"/>
    </row>
    <row r="304" spans="2:8" ht="12.75" customHeight="1" outlineLevel="2" x14ac:dyDescent="0.2">
      <c r="B304" s="99" t="s">
        <v>395</v>
      </c>
      <c r="C304" s="41"/>
      <c r="D304" s="38"/>
      <c r="E304" s="168"/>
      <c r="F304" s="168"/>
      <c r="G304" s="168"/>
      <c r="H304" s="92" t="s">
        <v>334</v>
      </c>
    </row>
    <row r="305" spans="1:9" ht="12.75" customHeight="1" outlineLevel="2" x14ac:dyDescent="0.2">
      <c r="B305" s="99" t="s">
        <v>396</v>
      </c>
      <c r="C305" s="41"/>
      <c r="D305" s="38"/>
      <c r="E305" s="168"/>
      <c r="F305" s="168"/>
      <c r="G305" s="168"/>
      <c r="H305" s="92" t="s">
        <v>334</v>
      </c>
    </row>
    <row r="306" spans="1:9" ht="12.75" customHeight="1" outlineLevel="2" x14ac:dyDescent="0.2">
      <c r="B306" s="99" t="s">
        <v>397</v>
      </c>
      <c r="C306" s="41"/>
      <c r="D306" s="38"/>
      <c r="E306" s="168"/>
      <c r="F306" s="168"/>
      <c r="G306" s="168"/>
      <c r="H306" s="92" t="s">
        <v>334</v>
      </c>
    </row>
    <row r="307" spans="1:9" ht="12.75" customHeight="1" outlineLevel="2" x14ac:dyDescent="0.2">
      <c r="B307" s="100" t="s">
        <v>398</v>
      </c>
      <c r="C307" s="60"/>
      <c r="D307" s="30"/>
      <c r="E307" s="168"/>
      <c r="F307" s="168"/>
      <c r="G307" s="168"/>
      <c r="H307" s="92" t="s">
        <v>334</v>
      </c>
    </row>
    <row r="308" spans="1:9" ht="12.75" customHeight="1" outlineLevel="1" x14ac:dyDescent="0.2">
      <c r="A308" s="14"/>
    </row>
    <row r="309" spans="1:9" ht="12.75" customHeight="1" outlineLevel="1" x14ac:dyDescent="0.2">
      <c r="A309" s="10" t="s">
        <v>187</v>
      </c>
    </row>
    <row r="310" spans="1:9" ht="12.75" customHeight="1" outlineLevel="1" x14ac:dyDescent="0.2">
      <c r="A310" s="5" t="s">
        <v>838</v>
      </c>
      <c r="H310" s="62"/>
    </row>
    <row r="311" spans="1:9" ht="12.75" customHeight="1" outlineLevel="1" x14ac:dyDescent="0.2">
      <c r="A311" s="5"/>
      <c r="B311" s="140" t="s">
        <v>304</v>
      </c>
      <c r="C311" s="160"/>
      <c r="D311" s="160"/>
      <c r="E311" s="160"/>
      <c r="F311" s="160"/>
      <c r="G311" s="160"/>
      <c r="H311" s="163"/>
    </row>
    <row r="312" spans="1:9" ht="12.75" customHeight="1" outlineLevel="1" x14ac:dyDescent="0.2">
      <c r="A312" s="14"/>
    </row>
    <row r="313" spans="1:9" ht="12.75" customHeight="1" outlineLevel="1" x14ac:dyDescent="0.2">
      <c r="A313" s="13" t="s">
        <v>399</v>
      </c>
    </row>
    <row r="314" spans="1:9" ht="12.75" customHeight="1" outlineLevel="1" x14ac:dyDescent="0.2">
      <c r="A314" s="13" t="s">
        <v>765</v>
      </c>
    </row>
    <row r="315" spans="1:9" ht="12.75" customHeight="1" outlineLevel="1" x14ac:dyDescent="0.2">
      <c r="A315" s="1" t="s">
        <v>238</v>
      </c>
      <c r="B315" s="1"/>
    </row>
    <row r="316" spans="1:9" ht="12.75" customHeight="1" outlineLevel="2" x14ac:dyDescent="0.2">
      <c r="A316" s="1" t="s">
        <v>842</v>
      </c>
      <c r="B316" s="1"/>
      <c r="F316" s="92" t="s">
        <v>331</v>
      </c>
      <c r="G316" s="75"/>
    </row>
    <row r="317" spans="1:9" ht="12.75" customHeight="1" outlineLevel="2" x14ac:dyDescent="0.2">
      <c r="A317" s="1" t="s">
        <v>229</v>
      </c>
    </row>
    <row r="318" spans="1:9" ht="12.75" customHeight="1" outlineLevel="2" x14ac:dyDescent="0.2">
      <c r="A318" s="1"/>
      <c r="B318" s="79"/>
    </row>
    <row r="319" spans="1:9" ht="12.75" customHeight="1" outlineLevel="2" x14ac:dyDescent="0.2">
      <c r="A319" s="39"/>
      <c r="B319" s="64"/>
      <c r="C319" s="610" t="s">
        <v>400</v>
      </c>
      <c r="D319" s="518"/>
      <c r="E319" s="518"/>
      <c r="F319" s="518"/>
      <c r="G319" s="518"/>
      <c r="H319" s="518"/>
      <c r="I319" s="517"/>
    </row>
    <row r="320" spans="1:9" ht="12.75" customHeight="1" outlineLevel="2" x14ac:dyDescent="0.2">
      <c r="A320" s="49"/>
      <c r="B320" s="65"/>
      <c r="C320" s="233"/>
      <c r="D320" s="611"/>
      <c r="E320" s="233"/>
      <c r="F320" s="612" t="s">
        <v>483</v>
      </c>
      <c r="G320" s="578" t="s">
        <v>485</v>
      </c>
      <c r="H320" s="509"/>
      <c r="I320" s="188" t="s">
        <v>975</v>
      </c>
    </row>
    <row r="321" spans="1:9" ht="12.75" customHeight="1" outlineLevel="2" x14ac:dyDescent="0.2">
      <c r="A321" s="36"/>
      <c r="B321" s="67"/>
      <c r="C321" s="613" t="s">
        <v>936</v>
      </c>
      <c r="D321" s="421" t="s">
        <v>937</v>
      </c>
      <c r="E321" s="510"/>
      <c r="F321" s="613" t="s">
        <v>484</v>
      </c>
      <c r="G321" s="421" t="s">
        <v>486</v>
      </c>
      <c r="H321" s="510"/>
      <c r="I321" s="613" t="s">
        <v>436</v>
      </c>
    </row>
    <row r="322" spans="1:9" ht="12.75" customHeight="1" outlineLevel="2" x14ac:dyDescent="0.2">
      <c r="A322" s="100" t="s">
        <v>401</v>
      </c>
      <c r="B322" s="67"/>
      <c r="C322" s="613"/>
      <c r="D322" s="433"/>
      <c r="E322" s="434"/>
      <c r="F322" s="613"/>
      <c r="G322" s="433"/>
      <c r="H322" s="434"/>
      <c r="I322" s="475"/>
    </row>
    <row r="323" spans="1:9" ht="12.75" customHeight="1" outlineLevel="2" x14ac:dyDescent="0.2">
      <c r="A323" s="100" t="s">
        <v>653</v>
      </c>
      <c r="B323" s="67"/>
      <c r="C323" s="613"/>
      <c r="D323" s="433"/>
      <c r="E323" s="434"/>
      <c r="F323" s="613"/>
      <c r="G323" s="433"/>
      <c r="H323" s="434"/>
      <c r="I323" s="475"/>
    </row>
    <row r="324" spans="1:9" ht="12.75" customHeight="1" outlineLevel="2" x14ac:dyDescent="0.2">
      <c r="A324" s="99" t="s">
        <v>886</v>
      </c>
      <c r="B324" s="65"/>
      <c r="C324" s="614" t="s">
        <v>334</v>
      </c>
      <c r="D324" s="439"/>
      <c r="E324" s="411"/>
      <c r="F324" s="614"/>
      <c r="G324" s="439"/>
      <c r="H324" s="411"/>
      <c r="I324" s="412"/>
    </row>
    <row r="325" spans="1:9" ht="12.75" customHeight="1" outlineLevel="2" x14ac:dyDescent="0.2">
      <c r="A325" s="133" t="s">
        <v>887</v>
      </c>
      <c r="B325" s="67"/>
      <c r="C325" s="615"/>
      <c r="D325" s="443"/>
      <c r="E325" s="444"/>
      <c r="F325" s="615"/>
      <c r="G325" s="443"/>
      <c r="H325" s="444"/>
      <c r="I325" s="615"/>
    </row>
    <row r="326" spans="1:9" ht="12.75" customHeight="1" outlineLevel="2" x14ac:dyDescent="0.2">
      <c r="A326" s="99" t="s">
        <v>431</v>
      </c>
      <c r="B326" s="65"/>
      <c r="C326" s="614"/>
      <c r="D326" s="439"/>
      <c r="E326" s="411"/>
      <c r="F326" s="614"/>
      <c r="G326" s="439"/>
      <c r="H326" s="411"/>
      <c r="I326" s="412"/>
    </row>
    <row r="327" spans="1:9" ht="12.75" customHeight="1" outlineLevel="2" x14ac:dyDescent="0.2">
      <c r="A327" s="133" t="s">
        <v>432</v>
      </c>
      <c r="B327" s="67"/>
      <c r="C327" s="615"/>
      <c r="D327" s="443"/>
      <c r="E327" s="444"/>
      <c r="F327" s="615"/>
      <c r="G327" s="443"/>
      <c r="H327" s="444"/>
      <c r="I327" s="615"/>
    </row>
    <row r="328" spans="1:9" ht="12.75" customHeight="1" outlineLevel="2" x14ac:dyDescent="0.2">
      <c r="A328" s="99" t="s">
        <v>431</v>
      </c>
      <c r="B328" s="65"/>
      <c r="C328" s="614"/>
      <c r="D328" s="439"/>
      <c r="E328" s="411"/>
      <c r="F328" s="614"/>
      <c r="G328" s="439"/>
      <c r="H328" s="411"/>
      <c r="I328" s="412"/>
    </row>
    <row r="329" spans="1:9" ht="12.75" customHeight="1" outlineLevel="2" x14ac:dyDescent="0.2">
      <c r="A329" s="133" t="s">
        <v>433</v>
      </c>
      <c r="B329" s="67"/>
      <c r="C329" s="615"/>
      <c r="D329" s="443"/>
      <c r="E329" s="444"/>
      <c r="F329" s="615"/>
      <c r="G329" s="443"/>
      <c r="H329" s="444"/>
      <c r="I329" s="615"/>
    </row>
    <row r="330" spans="1:9" ht="12.75" customHeight="1" outlineLevel="2" x14ac:dyDescent="0.2">
      <c r="A330" s="100" t="s">
        <v>654</v>
      </c>
      <c r="B330" s="67"/>
      <c r="C330" s="613"/>
      <c r="D330" s="433"/>
      <c r="E330" s="434"/>
      <c r="F330" s="613"/>
      <c r="G330" s="433"/>
      <c r="H330" s="434"/>
      <c r="I330" s="475"/>
    </row>
    <row r="331" spans="1:9" ht="12.75" customHeight="1" outlineLevel="2" x14ac:dyDescent="0.2">
      <c r="A331" s="99" t="s">
        <v>434</v>
      </c>
      <c r="B331" s="65"/>
      <c r="C331" s="614"/>
      <c r="D331" s="439"/>
      <c r="E331" s="411"/>
      <c r="F331" s="614"/>
      <c r="G331" s="439"/>
      <c r="H331" s="411"/>
      <c r="I331" s="412"/>
    </row>
    <row r="332" spans="1:9" ht="12.75" customHeight="1" outlineLevel="2" x14ac:dyDescent="0.2">
      <c r="A332" s="200" t="s">
        <v>435</v>
      </c>
      <c r="B332" s="67"/>
      <c r="C332" s="615"/>
      <c r="D332" s="443"/>
      <c r="E332" s="444"/>
      <c r="F332" s="615"/>
      <c r="G332" s="443"/>
      <c r="H332" s="444"/>
      <c r="I332" s="615"/>
    </row>
    <row r="333" spans="1:9" ht="12.75" customHeight="1" outlineLevel="2" x14ac:dyDescent="0.2">
      <c r="A333" s="100" t="s">
        <v>655</v>
      </c>
      <c r="B333" s="67"/>
      <c r="C333" s="613"/>
      <c r="D333" s="433"/>
      <c r="E333" s="434"/>
      <c r="F333" s="613"/>
      <c r="G333" s="433"/>
      <c r="H333" s="434"/>
      <c r="I333" s="475"/>
    </row>
    <row r="334" spans="1:9" ht="12.75" customHeight="1" outlineLevel="2" x14ac:dyDescent="0.2"/>
    <row r="335" spans="1:9" ht="12.75" customHeight="1" outlineLevel="1" x14ac:dyDescent="0.2">
      <c r="A335" s="4" t="s">
        <v>31</v>
      </c>
    </row>
    <row r="336" spans="1:9" ht="12.75" customHeight="1" outlineLevel="2" x14ac:dyDescent="0.2">
      <c r="B336" s="92" t="s">
        <v>334</v>
      </c>
      <c r="C336" s="15" t="s">
        <v>656</v>
      </c>
    </row>
    <row r="337" spans="1:9" ht="12.75" customHeight="1" outlineLevel="2" x14ac:dyDescent="0.2">
      <c r="B337" s="92" t="s">
        <v>334</v>
      </c>
      <c r="C337" s="15" t="s">
        <v>657</v>
      </c>
    </row>
    <row r="338" spans="1:9" ht="12.75" customHeight="1" outlineLevel="2" x14ac:dyDescent="0.2">
      <c r="A338" s="8"/>
    </row>
    <row r="339" spans="1:9" ht="12.75" customHeight="1" outlineLevel="1" x14ac:dyDescent="0.2">
      <c r="A339" s="1" t="s">
        <v>32</v>
      </c>
      <c r="B339" s="1"/>
    </row>
    <row r="340" spans="1:9" ht="12.75" customHeight="1" outlineLevel="2" x14ac:dyDescent="0.2">
      <c r="A340" s="1"/>
      <c r="B340" s="1"/>
    </row>
    <row r="341" spans="1:9" ht="12.75" customHeight="1" outlineLevel="2" x14ac:dyDescent="0.2">
      <c r="B341" s="39"/>
      <c r="C341" s="64"/>
      <c r="D341" s="407" t="s">
        <v>773</v>
      </c>
      <c r="E341" s="419"/>
      <c r="F341" s="419"/>
      <c r="G341" s="382"/>
    </row>
    <row r="342" spans="1:9" ht="12.75" customHeight="1" outlineLevel="2" x14ac:dyDescent="0.2">
      <c r="B342" s="49"/>
      <c r="C342" s="17"/>
      <c r="D342" s="17"/>
      <c r="E342" s="373"/>
      <c r="F342" s="62"/>
      <c r="G342" s="17" t="s">
        <v>483</v>
      </c>
    </row>
    <row r="343" spans="1:9" ht="12.75" customHeight="1" outlineLevel="2" x14ac:dyDescent="0.2">
      <c r="B343" s="36"/>
      <c r="C343" s="67"/>
      <c r="D343" s="27" t="s">
        <v>936</v>
      </c>
      <c r="E343" s="351" t="s">
        <v>295</v>
      </c>
      <c r="G343" s="27" t="s">
        <v>843</v>
      </c>
    </row>
    <row r="344" spans="1:9" ht="12.75" customHeight="1" outlineLevel="2" x14ac:dyDescent="0.2">
      <c r="B344" s="25" t="s">
        <v>401</v>
      </c>
      <c r="C344" s="38"/>
      <c r="D344" s="168"/>
      <c r="E344" s="247" t="s">
        <v>334</v>
      </c>
      <c r="F344" s="381"/>
      <c r="G344" s="372"/>
    </row>
    <row r="345" spans="1:9" ht="12.75" customHeight="1" outlineLevel="2" x14ac:dyDescent="0.2">
      <c r="B345" s="25" t="s">
        <v>655</v>
      </c>
      <c r="C345" s="38"/>
      <c r="D345" s="168"/>
      <c r="E345" s="247"/>
      <c r="F345" s="381"/>
      <c r="G345" s="372"/>
    </row>
    <row r="346" spans="1:9" ht="12.75" customHeight="1" outlineLevel="2" x14ac:dyDescent="0.2">
      <c r="B346" s="25" t="s">
        <v>653</v>
      </c>
      <c r="C346" s="38"/>
      <c r="D346" s="168"/>
      <c r="E346" s="247" t="s">
        <v>334</v>
      </c>
      <c r="F346" s="381"/>
      <c r="G346" s="372"/>
    </row>
    <row r="347" spans="1:9" ht="12.75" customHeight="1" outlineLevel="2" x14ac:dyDescent="0.2">
      <c r="B347" s="26" t="s">
        <v>774</v>
      </c>
      <c r="C347" s="30"/>
      <c r="D347" s="168"/>
      <c r="E347" s="247"/>
      <c r="F347" s="381"/>
      <c r="G347" s="372"/>
    </row>
    <row r="348" spans="1:9" ht="12.75" customHeight="1" outlineLevel="2" x14ac:dyDescent="0.2">
      <c r="A348" s="1"/>
    </row>
    <row r="349" spans="1:9" ht="12.75" customHeight="1" outlineLevel="1" x14ac:dyDescent="0.2">
      <c r="A349" s="1" t="s">
        <v>33</v>
      </c>
      <c r="I349" s="223" t="s">
        <v>1046</v>
      </c>
    </row>
    <row r="350" spans="1:9" ht="12.75" customHeight="1" outlineLevel="2" x14ac:dyDescent="0.2">
      <c r="A350" s="5"/>
    </row>
    <row r="351" spans="1:9" ht="12.75" customHeight="1" outlineLevel="2" x14ac:dyDescent="0.2">
      <c r="A351" s="2" t="s">
        <v>34</v>
      </c>
      <c r="I351" s="92" t="s">
        <v>335</v>
      </c>
    </row>
    <row r="352" spans="1:9" ht="12.75" customHeight="1" outlineLevel="2" x14ac:dyDescent="0.25">
      <c r="A352" s="23"/>
    </row>
    <row r="353" spans="1:9" ht="12.75" customHeight="1" outlineLevel="1" x14ac:dyDescent="0.2">
      <c r="A353" s="1" t="s">
        <v>36</v>
      </c>
      <c r="B353" s="1"/>
    </row>
    <row r="354" spans="1:9" ht="12.75" customHeight="1" outlineLevel="2" x14ac:dyDescent="0.2">
      <c r="A354" s="1" t="s">
        <v>35</v>
      </c>
      <c r="E354" s="141" t="s">
        <v>957</v>
      </c>
      <c r="F354" s="182"/>
      <c r="G354" s="182"/>
      <c r="H354" s="182"/>
      <c r="I354" s="64"/>
    </row>
    <row r="355" spans="1:9" ht="12.75" customHeight="1" outlineLevel="1" x14ac:dyDescent="0.2">
      <c r="E355" s="211" t="s">
        <v>958</v>
      </c>
      <c r="F355" s="79"/>
      <c r="G355" s="79"/>
      <c r="H355" s="79"/>
      <c r="I355" s="67"/>
    </row>
    <row r="356" spans="1:9" ht="12.75" customHeight="1" outlineLevel="1" x14ac:dyDescent="0.2">
      <c r="E356" s="205"/>
      <c r="F356" s="62"/>
      <c r="G356" s="62"/>
      <c r="H356" s="62"/>
      <c r="I356" s="62"/>
    </row>
    <row r="357" spans="1:9" ht="12.75" customHeight="1" outlineLevel="1" x14ac:dyDescent="0.2">
      <c r="A357" s="13" t="s">
        <v>775</v>
      </c>
    </row>
    <row r="358" spans="1:9" ht="12.75" customHeight="1" outlineLevel="2" x14ac:dyDescent="0.2">
      <c r="A358" s="14" t="s">
        <v>296</v>
      </c>
    </row>
    <row r="359" spans="1:9" ht="12.75" customHeight="1" outlineLevel="2" x14ac:dyDescent="0.2">
      <c r="A359" s="14" t="s">
        <v>1339</v>
      </c>
    </row>
    <row r="360" spans="1:9" ht="12.75" customHeight="1" outlineLevel="2" x14ac:dyDescent="0.2">
      <c r="A360" s="14" t="s">
        <v>844</v>
      </c>
    </row>
    <row r="361" spans="1:9" ht="12.75" customHeight="1" outlineLevel="2" x14ac:dyDescent="0.2">
      <c r="A361" s="14"/>
    </row>
    <row r="362" spans="1:9" ht="12.75" customHeight="1" outlineLevel="1" x14ac:dyDescent="0.2">
      <c r="A362" s="104" t="s">
        <v>1340</v>
      </c>
      <c r="B362" s="10"/>
    </row>
    <row r="363" spans="1:9" ht="12.75" customHeight="1" outlineLevel="1" x14ac:dyDescent="0.2">
      <c r="A363" s="4" t="s">
        <v>37</v>
      </c>
      <c r="B363" s="4"/>
    </row>
    <row r="364" spans="1:9" ht="12.75" customHeight="1" outlineLevel="1" x14ac:dyDescent="0.2">
      <c r="A364" s="4" t="s">
        <v>234</v>
      </c>
      <c r="B364" s="4"/>
    </row>
    <row r="365" spans="1:9" ht="12.75" customHeight="1" outlineLevel="2" x14ac:dyDescent="0.2">
      <c r="A365" s="4" t="s">
        <v>503</v>
      </c>
      <c r="B365" s="4"/>
    </row>
    <row r="366" spans="1:9" ht="12.75" customHeight="1" outlineLevel="2" x14ac:dyDescent="0.2">
      <c r="A366" s="1" t="s">
        <v>38</v>
      </c>
      <c r="B366" s="4"/>
    </row>
    <row r="367" spans="1:9" ht="12.75" customHeight="1" outlineLevel="2" x14ac:dyDescent="0.2">
      <c r="A367" s="1" t="s">
        <v>504</v>
      </c>
      <c r="B367" s="4"/>
    </row>
    <row r="368" spans="1:9" ht="12.75" customHeight="1" outlineLevel="2" x14ac:dyDescent="0.2">
      <c r="A368" s="4"/>
      <c r="B368" s="4"/>
    </row>
    <row r="369" spans="1:9" ht="12.75" customHeight="1" outlineLevel="2" x14ac:dyDescent="0.2">
      <c r="A369" s="1" t="s">
        <v>776</v>
      </c>
      <c r="D369" s="322"/>
      <c r="F369" s="20" t="s">
        <v>777</v>
      </c>
      <c r="G369" s="5"/>
      <c r="I369" s="323"/>
    </row>
    <row r="370" spans="1:9" ht="12.75" customHeight="1" outlineLevel="2" x14ac:dyDescent="0.2">
      <c r="A370" s="1" t="s">
        <v>778</v>
      </c>
      <c r="D370" s="322"/>
      <c r="F370" s="20" t="s">
        <v>275</v>
      </c>
      <c r="G370" s="5"/>
      <c r="I370" s="323"/>
    </row>
    <row r="371" spans="1:9" ht="12.75" customHeight="1" outlineLevel="2" x14ac:dyDescent="0.2">
      <c r="A371" s="14"/>
    </row>
    <row r="372" spans="1:9" ht="12.75" customHeight="1" outlineLevel="2" x14ac:dyDescent="0.2">
      <c r="B372" s="82"/>
      <c r="C372" s="83"/>
      <c r="D372" s="601" t="s">
        <v>276</v>
      </c>
      <c r="E372" s="602"/>
      <c r="F372" s="601" t="s">
        <v>277</v>
      </c>
      <c r="G372" s="602"/>
    </row>
    <row r="373" spans="1:9" ht="12.75" customHeight="1" outlineLevel="2" x14ac:dyDescent="0.2">
      <c r="B373" s="80" t="s">
        <v>278</v>
      </c>
      <c r="C373" s="19"/>
      <c r="D373" s="603"/>
      <c r="E373" s="604"/>
      <c r="F373" s="603"/>
      <c r="G373" s="605"/>
    </row>
    <row r="374" spans="1:9" ht="12.75" customHeight="1" outlineLevel="2" x14ac:dyDescent="0.2">
      <c r="B374" s="80" t="s">
        <v>279</v>
      </c>
      <c r="C374" s="19"/>
      <c r="D374" s="603"/>
      <c r="E374" s="604"/>
      <c r="F374" s="603"/>
      <c r="G374" s="605"/>
    </row>
    <row r="375" spans="1:9" ht="12.75" customHeight="1" outlineLevel="2" x14ac:dyDescent="0.2">
      <c r="B375" s="81" t="s">
        <v>1153</v>
      </c>
      <c r="C375" s="217"/>
      <c r="D375" s="603"/>
      <c r="E375" s="604"/>
      <c r="F375" s="603"/>
      <c r="G375" s="605"/>
    </row>
    <row r="376" spans="1:9" ht="12.75" customHeight="1" outlineLevel="2" x14ac:dyDescent="0.2">
      <c r="A376" s="1"/>
    </row>
    <row r="377" spans="1:9" ht="12.75" customHeight="1" outlineLevel="2" x14ac:dyDescent="0.2">
      <c r="A377" s="1" t="s">
        <v>999</v>
      </c>
    </row>
    <row r="378" spans="1:9" ht="12.75" customHeight="1" outlineLevel="2" x14ac:dyDescent="0.2">
      <c r="A378" s="1"/>
    </row>
    <row r="379" spans="1:9" ht="12.75" customHeight="1" outlineLevel="2" x14ac:dyDescent="0.2">
      <c r="A379" s="1"/>
      <c r="B379" s="84"/>
      <c r="C379" s="87" t="s">
        <v>326</v>
      </c>
      <c r="D379" s="88" t="s">
        <v>326</v>
      </c>
      <c r="H379" s="215"/>
      <c r="I379" s="215"/>
    </row>
    <row r="380" spans="1:9" ht="12.75" customHeight="1" outlineLevel="2" x14ac:dyDescent="0.2">
      <c r="B380" s="89"/>
      <c r="C380" s="56" t="s">
        <v>325</v>
      </c>
      <c r="D380" s="27" t="s">
        <v>327</v>
      </c>
      <c r="H380" s="337"/>
      <c r="I380" s="215"/>
    </row>
    <row r="381" spans="1:9" ht="12.75" customHeight="1" outlineLevel="2" x14ac:dyDescent="0.2">
      <c r="B381" s="85" t="s">
        <v>1000</v>
      </c>
      <c r="C381" s="329"/>
      <c r="D381" s="329"/>
      <c r="H381" s="337"/>
      <c r="I381" s="215"/>
    </row>
    <row r="382" spans="1:9" ht="12.75" customHeight="1" outlineLevel="2" x14ac:dyDescent="0.2">
      <c r="B382" s="85" t="s">
        <v>1001</v>
      </c>
      <c r="C382" s="329"/>
      <c r="D382" s="329"/>
      <c r="H382" s="279"/>
    </row>
    <row r="383" spans="1:9" ht="12.75" customHeight="1" outlineLevel="2" x14ac:dyDescent="0.2">
      <c r="B383" s="85" t="s">
        <v>1002</v>
      </c>
      <c r="C383" s="329"/>
      <c r="D383" s="329"/>
      <c r="H383" s="279"/>
    </row>
    <row r="384" spans="1:9" ht="12.75" customHeight="1" outlineLevel="2" x14ac:dyDescent="0.2">
      <c r="B384" s="85" t="s">
        <v>1003</v>
      </c>
      <c r="C384" s="329"/>
      <c r="D384" s="329"/>
      <c r="H384" s="279"/>
    </row>
    <row r="385" spans="1:9" ht="12.75" customHeight="1" outlineLevel="2" x14ac:dyDescent="0.2">
      <c r="B385" s="85" t="s">
        <v>1004</v>
      </c>
      <c r="C385" s="329"/>
      <c r="D385" s="329"/>
      <c r="H385" s="279"/>
    </row>
    <row r="386" spans="1:9" ht="12.75" customHeight="1" outlineLevel="2" x14ac:dyDescent="0.2">
      <c r="B386" s="86" t="s">
        <v>1005</v>
      </c>
      <c r="C386" s="330"/>
      <c r="D386" s="330"/>
      <c r="H386" s="279"/>
    </row>
    <row r="387" spans="1:9" ht="12.75" customHeight="1" outlineLevel="2" x14ac:dyDescent="0.25">
      <c r="A387" s="23"/>
      <c r="C387" s="244"/>
      <c r="D387" s="244"/>
    </row>
    <row r="388" spans="1:9" ht="12.75" customHeight="1" outlineLevel="2" x14ac:dyDescent="0.2">
      <c r="A388" s="5" t="s">
        <v>1341</v>
      </c>
      <c r="B388" s="5"/>
      <c r="C388" s="5"/>
      <c r="D388" s="5"/>
      <c r="E388" s="5"/>
      <c r="F388" s="5"/>
      <c r="G388" s="5"/>
    </row>
    <row r="389" spans="1:9" ht="12.75" customHeight="1" outlineLevel="2" x14ac:dyDescent="0.2">
      <c r="B389" s="41"/>
      <c r="C389" s="40"/>
      <c r="D389" s="40"/>
      <c r="E389" s="40"/>
    </row>
    <row r="390" spans="1:9" ht="12.75" customHeight="1" outlineLevel="2" x14ac:dyDescent="0.2">
      <c r="B390" s="84"/>
      <c r="C390" s="87" t="s">
        <v>326</v>
      </c>
      <c r="D390" s="129" t="s">
        <v>326</v>
      </c>
      <c r="E390" s="606" t="s">
        <v>401</v>
      </c>
      <c r="F390" s="428"/>
      <c r="G390" s="165" t="s">
        <v>653</v>
      </c>
      <c r="H390" s="386"/>
    </row>
    <row r="391" spans="1:9" ht="12.75" customHeight="1" outlineLevel="2" x14ac:dyDescent="0.2">
      <c r="B391" s="89"/>
      <c r="C391" s="56" t="s">
        <v>325</v>
      </c>
      <c r="D391" s="385" t="s">
        <v>327</v>
      </c>
      <c r="E391" s="607" t="s">
        <v>161</v>
      </c>
      <c r="F391" s="429"/>
      <c r="G391" s="275" t="s">
        <v>1152</v>
      </c>
      <c r="I391" s="261"/>
    </row>
    <row r="392" spans="1:9" ht="12.75" customHeight="1" outlineLevel="2" x14ac:dyDescent="0.2">
      <c r="B392" s="85" t="s">
        <v>159</v>
      </c>
      <c r="C392" s="324"/>
      <c r="D392" s="325"/>
      <c r="E392" s="608">
        <f>+D392+C392</f>
        <v>0</v>
      </c>
      <c r="F392" s="609"/>
      <c r="G392" s="328"/>
      <c r="I392" s="261"/>
    </row>
    <row r="393" spans="1:9" ht="12.75" customHeight="1" outlineLevel="2" x14ac:dyDescent="0.2">
      <c r="B393" s="96" t="s">
        <v>160</v>
      </c>
      <c r="C393" s="326"/>
      <c r="D393" s="327"/>
      <c r="E393" s="608">
        <f>+D393+C393</f>
        <v>0</v>
      </c>
      <c r="F393" s="609"/>
      <c r="G393" s="320"/>
    </row>
    <row r="394" spans="1:9" ht="12.75" customHeight="1" outlineLevel="2" x14ac:dyDescent="0.2">
      <c r="B394" s="41"/>
      <c r="C394" s="40"/>
      <c r="D394" s="40"/>
      <c r="E394" s="40"/>
    </row>
    <row r="395" spans="1:9" ht="12.75" customHeight="1" outlineLevel="1" x14ac:dyDescent="0.2">
      <c r="A395" s="13" t="s">
        <v>1099</v>
      </c>
      <c r="B395" s="4"/>
    </row>
    <row r="396" spans="1:9" ht="12.75" customHeight="1" outlineLevel="1" x14ac:dyDescent="0.2">
      <c r="A396" s="4" t="s">
        <v>884</v>
      </c>
      <c r="B396" s="4"/>
    </row>
    <row r="397" spans="1:9" ht="12.75" customHeight="1" outlineLevel="1" x14ac:dyDescent="0.2">
      <c r="A397" s="4" t="s">
        <v>885</v>
      </c>
      <c r="B397" s="4"/>
    </row>
    <row r="398" spans="1:9" ht="12.75" customHeight="1" outlineLevel="2" x14ac:dyDescent="0.2">
      <c r="A398" s="13"/>
      <c r="B398" s="4"/>
    </row>
    <row r="399" spans="1:9" ht="12.75" customHeight="1" outlineLevel="2" x14ac:dyDescent="0.2">
      <c r="B399" s="216" t="s">
        <v>1100</v>
      </c>
      <c r="C399" s="382"/>
    </row>
    <row r="400" spans="1:9" ht="12.75" customHeight="1" outlineLevel="2" x14ac:dyDescent="0.2">
      <c r="A400" s="4"/>
      <c r="I400" s="62"/>
    </row>
    <row r="401" spans="1:5" ht="12.75" customHeight="1" outlineLevel="1" x14ac:dyDescent="0.2">
      <c r="A401" s="13" t="s">
        <v>328</v>
      </c>
      <c r="B401" s="4"/>
    </row>
    <row r="402" spans="1:5" ht="12.75" customHeight="1" outlineLevel="1" x14ac:dyDescent="0.2">
      <c r="A402" s="4" t="s">
        <v>329</v>
      </c>
      <c r="B402" s="4"/>
    </row>
    <row r="403" spans="1:5" ht="12.75" customHeight="1" outlineLevel="1" x14ac:dyDescent="0.2">
      <c r="A403" s="4" t="s">
        <v>330</v>
      </c>
      <c r="B403" s="4"/>
    </row>
    <row r="404" spans="1:5" ht="12.75" customHeight="1" outlineLevel="2" x14ac:dyDescent="0.2">
      <c r="A404" s="13"/>
      <c r="B404" s="4"/>
    </row>
    <row r="405" spans="1:5" ht="12.75" customHeight="1" outlineLevel="2" x14ac:dyDescent="0.2">
      <c r="A405" s="1" t="s">
        <v>1006</v>
      </c>
      <c r="C405" s="1"/>
      <c r="E405" s="322">
        <v>0.76</v>
      </c>
    </row>
    <row r="406" spans="1:5" ht="12.75" customHeight="1" outlineLevel="2" x14ac:dyDescent="0.2">
      <c r="A406" s="1" t="s">
        <v>1007</v>
      </c>
      <c r="B406" s="1"/>
      <c r="E406" s="322">
        <v>0.24</v>
      </c>
    </row>
    <row r="407" spans="1:5" ht="12.75" customHeight="1" outlineLevel="2" x14ac:dyDescent="0.2">
      <c r="A407" s="1" t="s">
        <v>1008</v>
      </c>
      <c r="B407" s="1"/>
      <c r="E407" s="322">
        <v>0</v>
      </c>
    </row>
    <row r="408" spans="1:5" ht="12.75" customHeight="1" outlineLevel="2" x14ac:dyDescent="0.2">
      <c r="A408" s="1" t="s">
        <v>1009</v>
      </c>
      <c r="D408" s="1"/>
      <c r="E408" s="322">
        <v>0</v>
      </c>
    </row>
    <row r="409" spans="1:5" ht="12.75" customHeight="1" outlineLevel="2" x14ac:dyDescent="0.2">
      <c r="A409" s="13"/>
    </row>
    <row r="410" spans="1:5" ht="12.75" customHeight="1" outlineLevel="1" x14ac:dyDescent="0.2">
      <c r="A410" s="13" t="s">
        <v>249</v>
      </c>
    </row>
    <row r="411" spans="1:5" ht="12.75" customHeight="1" outlineLevel="1" x14ac:dyDescent="0.2">
      <c r="A411" s="4" t="s">
        <v>250</v>
      </c>
      <c r="E411" s="328">
        <v>3.37</v>
      </c>
    </row>
    <row r="412" spans="1:5" ht="12.75" customHeight="1" outlineLevel="2" x14ac:dyDescent="0.2">
      <c r="A412" s="4"/>
      <c r="E412" s="62"/>
    </row>
    <row r="413" spans="1:5" ht="12.75" customHeight="1" outlineLevel="2" x14ac:dyDescent="0.2">
      <c r="A413" s="1" t="s">
        <v>1113</v>
      </c>
    </row>
    <row r="414" spans="1:5" ht="12.75" customHeight="1" outlineLevel="2" x14ac:dyDescent="0.2">
      <c r="A414" s="1" t="s">
        <v>1114</v>
      </c>
      <c r="B414" s="222">
        <v>1</v>
      </c>
    </row>
    <row r="415" spans="1:5" ht="12.75" customHeight="1" outlineLevel="1" x14ac:dyDescent="0.2">
      <c r="A415" s="33"/>
      <c r="B415" s="90"/>
    </row>
    <row r="416" spans="1:5" ht="12.75" customHeight="1" outlineLevel="1" x14ac:dyDescent="0.2">
      <c r="A416" s="13" t="s">
        <v>1010</v>
      </c>
    </row>
    <row r="417" spans="1:8" ht="12.75" customHeight="1" outlineLevel="1" x14ac:dyDescent="0.2">
      <c r="A417" s="13" t="s">
        <v>1115</v>
      </c>
      <c r="B417" s="13"/>
    </row>
    <row r="418" spans="1:8" ht="12.75" customHeight="1" outlineLevel="2" x14ac:dyDescent="0.2">
      <c r="A418" s="1" t="s">
        <v>239</v>
      </c>
      <c r="F418" s="91" t="s">
        <v>331</v>
      </c>
      <c r="H418" s="6"/>
    </row>
    <row r="419" spans="1:8" ht="12.75" customHeight="1" outlineLevel="2" x14ac:dyDescent="0.2">
      <c r="A419" s="1" t="s">
        <v>1116</v>
      </c>
      <c r="F419" s="227">
        <v>55</v>
      </c>
      <c r="G419" s="383"/>
      <c r="H419" s="383"/>
    </row>
    <row r="420" spans="1:8" ht="12.75" customHeight="1" outlineLevel="2" x14ac:dyDescent="0.2">
      <c r="A420" s="1" t="s">
        <v>1011</v>
      </c>
      <c r="F420" s="91" t="s">
        <v>331</v>
      </c>
      <c r="H420" s="6"/>
    </row>
    <row r="421" spans="1:8" ht="12.75" customHeight="1" outlineLevel="2" x14ac:dyDescent="0.2">
      <c r="A421" s="13"/>
    </row>
    <row r="422" spans="1:8" s="244" customFormat="1" ht="12.75" customHeight="1" outlineLevel="1" x14ac:dyDescent="0.2">
      <c r="A422" s="104" t="s">
        <v>1012</v>
      </c>
    </row>
    <row r="423" spans="1:8" ht="12.75" customHeight="1" outlineLevel="2" x14ac:dyDescent="0.2">
      <c r="A423" s="1" t="s">
        <v>240</v>
      </c>
      <c r="F423" s="91" t="s">
        <v>331</v>
      </c>
      <c r="H423" s="6"/>
    </row>
    <row r="424" spans="1:8" ht="12.75" customHeight="1" outlineLevel="2" x14ac:dyDescent="0.2">
      <c r="A424" s="1" t="s">
        <v>1117</v>
      </c>
      <c r="F424" s="228" t="s">
        <v>340</v>
      </c>
    </row>
    <row r="425" spans="1:8" ht="12.75" customHeight="1" outlineLevel="2" x14ac:dyDescent="0.2">
      <c r="A425" s="1" t="s">
        <v>1118</v>
      </c>
      <c r="F425" s="248"/>
    </row>
    <row r="426" spans="1:8" ht="12.75" customHeight="1" outlineLevel="2" x14ac:dyDescent="0.2">
      <c r="A426" s="1"/>
      <c r="C426" s="62"/>
    </row>
    <row r="427" spans="1:8" ht="12.75" customHeight="1" outlineLevel="1" x14ac:dyDescent="0.2">
      <c r="A427" s="13" t="s">
        <v>1119</v>
      </c>
      <c r="E427" s="193"/>
      <c r="H427" s="92" t="s">
        <v>331</v>
      </c>
    </row>
    <row r="428" spans="1:8" ht="12.75" customHeight="1" outlineLevel="2" x14ac:dyDescent="0.2">
      <c r="A428" s="14"/>
      <c r="G428" s="75"/>
      <c r="H428" s="6"/>
    </row>
    <row r="429" spans="1:8" ht="12.75" customHeight="1" outlineLevel="1" x14ac:dyDescent="0.2">
      <c r="A429" s="13" t="s">
        <v>243</v>
      </c>
      <c r="B429" s="13"/>
    </row>
    <row r="430" spans="1:8" ht="12.75" customHeight="1" outlineLevel="2" x14ac:dyDescent="0.2">
      <c r="A430" s="1" t="s">
        <v>1120</v>
      </c>
      <c r="F430" s="272" t="s">
        <v>1102</v>
      </c>
    </row>
    <row r="431" spans="1:8" ht="12.75" customHeight="1" outlineLevel="2" x14ac:dyDescent="0.2">
      <c r="A431" s="1" t="s">
        <v>1121</v>
      </c>
      <c r="F431" s="164"/>
    </row>
    <row r="432" spans="1:8" ht="12.75" customHeight="1" outlineLevel="2" x14ac:dyDescent="0.2">
      <c r="A432" s="1" t="s">
        <v>1013</v>
      </c>
      <c r="B432" s="140"/>
      <c r="C432" s="160"/>
      <c r="D432" s="160"/>
      <c r="E432" s="160"/>
      <c r="F432" s="160"/>
      <c r="G432" s="160"/>
      <c r="H432" s="163"/>
    </row>
    <row r="433" spans="1:8" ht="12.75" customHeight="1" outlineLevel="2" x14ac:dyDescent="0.2">
      <c r="A433" s="14"/>
    </row>
    <row r="434" spans="1:8" ht="12.75" customHeight="1" outlineLevel="1" x14ac:dyDescent="0.2">
      <c r="A434" s="13" t="s">
        <v>683</v>
      </c>
      <c r="B434" s="13"/>
    </row>
    <row r="435" spans="1:8" ht="12.75" customHeight="1" outlineLevel="2" x14ac:dyDescent="0.2">
      <c r="A435" s="1" t="s">
        <v>743</v>
      </c>
      <c r="D435" s="92"/>
    </row>
    <row r="436" spans="1:8" ht="12.75" customHeight="1" outlineLevel="2" x14ac:dyDescent="0.2">
      <c r="A436" s="1" t="s">
        <v>744</v>
      </c>
      <c r="D436" s="92"/>
    </row>
    <row r="437" spans="1:8" ht="12.75" customHeight="1" outlineLevel="2" x14ac:dyDescent="0.2">
      <c r="A437" s="1" t="s">
        <v>745</v>
      </c>
      <c r="D437" s="165">
        <v>2</v>
      </c>
      <c r="E437" s="20" t="s">
        <v>746</v>
      </c>
    </row>
    <row r="438" spans="1:8" ht="12.75" customHeight="1" outlineLevel="2" x14ac:dyDescent="0.2">
      <c r="A438" s="1" t="s">
        <v>1013</v>
      </c>
      <c r="B438" s="140"/>
      <c r="C438" s="381"/>
      <c r="D438" s="381"/>
      <c r="E438" s="381"/>
      <c r="F438" s="381"/>
      <c r="G438" s="381"/>
      <c r="H438" s="382"/>
    </row>
    <row r="439" spans="1:8" ht="12.75" customHeight="1" outlineLevel="2" x14ac:dyDescent="0.2">
      <c r="A439" s="1"/>
    </row>
    <row r="440" spans="1:8" ht="12.75" customHeight="1" outlineLevel="1" x14ac:dyDescent="0.2">
      <c r="A440" s="13" t="s">
        <v>244</v>
      </c>
      <c r="B440" s="4"/>
    </row>
    <row r="441" spans="1:8" ht="12.75" customHeight="1" outlineLevel="2" x14ac:dyDescent="0.2">
      <c r="A441" s="5" t="s">
        <v>969</v>
      </c>
      <c r="C441" s="91" t="s">
        <v>996</v>
      </c>
    </row>
    <row r="442" spans="1:8" ht="12.75" customHeight="1" outlineLevel="2" x14ac:dyDescent="0.2">
      <c r="A442" s="1" t="s">
        <v>245</v>
      </c>
      <c r="E442" s="92"/>
    </row>
    <row r="443" spans="1:8" ht="12.75" customHeight="1" outlineLevel="2" x14ac:dyDescent="0.2">
      <c r="A443" s="14"/>
    </row>
    <row r="444" spans="1:8" ht="12.75" customHeight="1" outlineLevel="1" x14ac:dyDescent="0.2">
      <c r="A444" s="13" t="s">
        <v>247</v>
      </c>
      <c r="B444" s="1"/>
      <c r="C444" s="1"/>
    </row>
    <row r="445" spans="1:8" ht="12.75" customHeight="1" outlineLevel="2" x14ac:dyDescent="0.2">
      <c r="A445" s="1" t="s">
        <v>970</v>
      </c>
      <c r="B445" s="1"/>
      <c r="C445" s="1"/>
    </row>
    <row r="446" spans="1:8" ht="12.75" customHeight="1" outlineLevel="2" x14ac:dyDescent="0.2">
      <c r="A446" s="1" t="s">
        <v>971</v>
      </c>
      <c r="B446" s="1"/>
      <c r="C446" s="166" t="s">
        <v>996</v>
      </c>
    </row>
    <row r="447" spans="1:8" ht="12.75" customHeight="1" outlineLevel="2" x14ac:dyDescent="0.2">
      <c r="A447" s="14"/>
    </row>
    <row r="448" spans="1:8" ht="12.75" customHeight="1" outlineLevel="1" x14ac:dyDescent="0.2">
      <c r="A448" s="13" t="s">
        <v>972</v>
      </c>
      <c r="B448" s="1"/>
      <c r="C448" s="1"/>
    </row>
    <row r="449" spans="1:9" ht="12.75" customHeight="1" outlineLevel="2" x14ac:dyDescent="0.2">
      <c r="A449" s="1" t="s">
        <v>973</v>
      </c>
      <c r="B449" s="1"/>
      <c r="C449" s="1"/>
      <c r="G449" s="92" t="s">
        <v>996</v>
      </c>
    </row>
    <row r="450" spans="1:9" ht="12.75" customHeight="1" outlineLevel="2" x14ac:dyDescent="0.2">
      <c r="A450" s="1" t="s">
        <v>618</v>
      </c>
      <c r="B450" s="1"/>
      <c r="C450" s="1"/>
      <c r="G450" s="92"/>
    </row>
    <row r="451" spans="1:9" ht="12.75" customHeight="1" outlineLevel="2" x14ac:dyDescent="0.2">
      <c r="A451" s="1" t="s">
        <v>619</v>
      </c>
      <c r="B451" s="1"/>
      <c r="C451" s="1"/>
      <c r="G451" s="92" t="s">
        <v>996</v>
      </c>
    </row>
    <row r="452" spans="1:9" ht="12.75" customHeight="1" outlineLevel="2" x14ac:dyDescent="0.2">
      <c r="A452" s="1"/>
      <c r="B452" s="1"/>
      <c r="C452" s="1"/>
      <c r="G452" s="62"/>
    </row>
    <row r="453" spans="1:9" ht="12.75" customHeight="1" outlineLevel="2" x14ac:dyDescent="0.2">
      <c r="A453" s="5" t="s">
        <v>29</v>
      </c>
      <c r="B453" s="134"/>
      <c r="C453" s="134"/>
      <c r="D453" s="134"/>
      <c r="E453" s="134"/>
      <c r="F453" s="134"/>
      <c r="G453" s="134"/>
      <c r="I453" s="92" t="s">
        <v>331</v>
      </c>
    </row>
    <row r="454" spans="1:9" ht="12.75" customHeight="1" outlineLevel="2" x14ac:dyDescent="0.2">
      <c r="A454" s="5" t="s">
        <v>631</v>
      </c>
      <c r="B454" s="134"/>
      <c r="C454" s="134"/>
      <c r="D454" s="134"/>
      <c r="E454" s="134"/>
      <c r="F454" s="134"/>
      <c r="G454" s="134"/>
      <c r="I454" s="229">
        <v>0.97</v>
      </c>
    </row>
    <row r="455" spans="1:9" ht="12.75" customHeight="1" outlineLevel="2" x14ac:dyDescent="0.2">
      <c r="A455" s="5" t="s">
        <v>307</v>
      </c>
      <c r="B455" s="134"/>
      <c r="C455" s="134"/>
      <c r="D455" s="134"/>
      <c r="E455" s="134"/>
      <c r="F455" s="134"/>
      <c r="G455" s="140" t="s">
        <v>1025</v>
      </c>
      <c r="H455" s="160"/>
      <c r="I455" s="163"/>
    </row>
    <row r="456" spans="1:9" ht="12.75" customHeight="1" outlineLevel="2" x14ac:dyDescent="0.2">
      <c r="A456" s="5" t="s">
        <v>309</v>
      </c>
      <c r="B456" s="134"/>
      <c r="C456" s="134"/>
      <c r="D456" s="134"/>
      <c r="E456" s="134"/>
      <c r="F456" s="134"/>
      <c r="G456" s="134"/>
      <c r="I456" s="172" t="s">
        <v>996</v>
      </c>
    </row>
    <row r="457" spans="1:9" ht="12.75" customHeight="1" outlineLevel="2" x14ac:dyDescent="0.2">
      <c r="A457" s="5" t="s">
        <v>310</v>
      </c>
      <c r="B457" s="134"/>
      <c r="C457" s="134"/>
      <c r="D457" s="134"/>
      <c r="E457" s="134"/>
      <c r="F457" s="134"/>
      <c r="G457" s="134"/>
      <c r="I457" s="92" t="s">
        <v>331</v>
      </c>
    </row>
    <row r="458" spans="1:9" ht="12.75" customHeight="1" outlineLevel="1" x14ac:dyDescent="0.2">
      <c r="A458" s="14"/>
    </row>
    <row r="459" spans="1:9" ht="12.75" customHeight="1" outlineLevel="1" x14ac:dyDescent="0.2">
      <c r="A459" s="13" t="s">
        <v>1014</v>
      </c>
    </row>
    <row r="460" spans="1:9" ht="12.75" customHeight="1" outlineLevel="1" x14ac:dyDescent="0.2">
      <c r="A460" s="13" t="s">
        <v>540</v>
      </c>
      <c r="B460" s="1"/>
      <c r="C460" s="1"/>
    </row>
    <row r="461" spans="1:9" ht="12.75" customHeight="1" outlineLevel="2" x14ac:dyDescent="0.2">
      <c r="A461" s="1" t="s">
        <v>541</v>
      </c>
      <c r="B461" s="1"/>
      <c r="C461" s="1"/>
    </row>
    <row r="462" spans="1:9" ht="12.75" customHeight="1" outlineLevel="2" x14ac:dyDescent="0.2">
      <c r="A462" s="1" t="s">
        <v>544</v>
      </c>
      <c r="B462" s="1"/>
      <c r="C462" s="1"/>
    </row>
    <row r="463" spans="1:9" ht="12.75" customHeight="1" outlineLevel="2" x14ac:dyDescent="0.2">
      <c r="A463" s="1" t="s">
        <v>545</v>
      </c>
      <c r="B463" s="1"/>
      <c r="C463" s="1"/>
      <c r="D463" s="92" t="s">
        <v>996</v>
      </c>
    </row>
    <row r="464" spans="1:9" ht="12.75" customHeight="1" outlineLevel="2" x14ac:dyDescent="0.2">
      <c r="A464" s="1"/>
      <c r="B464" s="1"/>
      <c r="C464" s="1"/>
    </row>
    <row r="465" spans="1:9" ht="12.75" customHeight="1" outlineLevel="1" x14ac:dyDescent="0.2">
      <c r="A465" s="4" t="s">
        <v>546</v>
      </c>
    </row>
    <row r="466" spans="1:9" ht="12.75" customHeight="1" outlineLevel="1" x14ac:dyDescent="0.2">
      <c r="A466" s="1" t="s">
        <v>980</v>
      </c>
    </row>
    <row r="467" spans="1:9" ht="12.75" customHeight="1" outlineLevel="1" x14ac:dyDescent="0.2">
      <c r="A467" s="1" t="s">
        <v>981</v>
      </c>
      <c r="D467" s="92" t="s">
        <v>996</v>
      </c>
    </row>
    <row r="468" spans="1:9" ht="12.75" customHeight="1" outlineLevel="1" x14ac:dyDescent="0.2">
      <c r="B468" s="1"/>
      <c r="C468" s="1"/>
    </row>
    <row r="469" spans="1:9" ht="12.75" customHeight="1" x14ac:dyDescent="0.2">
      <c r="A469" s="104" t="s">
        <v>1049</v>
      </c>
    </row>
    <row r="470" spans="1:9" ht="12.75" customHeight="1" x14ac:dyDescent="0.2">
      <c r="A470" s="5" t="s">
        <v>505</v>
      </c>
      <c r="B470" s="5"/>
      <c r="C470" s="5"/>
    </row>
    <row r="471" spans="1:9" ht="12.75" customHeight="1" x14ac:dyDescent="0.2">
      <c r="A471" s="5" t="s">
        <v>444</v>
      </c>
      <c r="B471" s="5"/>
      <c r="C471" s="5"/>
    </row>
    <row r="472" spans="1:9" ht="12.75" customHeight="1" x14ac:dyDescent="0.2">
      <c r="A472" s="5"/>
      <c r="B472" s="92" t="s">
        <v>331</v>
      </c>
      <c r="C472" s="14" t="s">
        <v>976</v>
      </c>
      <c r="I472" s="62"/>
    </row>
    <row r="473" spans="1:9" ht="12.75" customHeight="1" x14ac:dyDescent="0.2">
      <c r="A473" s="5"/>
      <c r="B473" s="92"/>
      <c r="C473" s="14" t="s">
        <v>937</v>
      </c>
      <c r="I473" s="62"/>
    </row>
    <row r="474" spans="1:9" ht="12.75" customHeight="1" x14ac:dyDescent="0.2">
      <c r="A474" s="5"/>
      <c r="B474" s="92"/>
      <c r="C474" s="31" t="s">
        <v>380</v>
      </c>
      <c r="I474" s="62"/>
    </row>
    <row r="475" spans="1:9" ht="12.75" customHeight="1" x14ac:dyDescent="0.2">
      <c r="A475" s="5"/>
      <c r="B475" s="92"/>
      <c r="C475" s="31" t="s">
        <v>443</v>
      </c>
      <c r="I475" s="62"/>
    </row>
    <row r="476" spans="1:9" ht="12.75" customHeight="1" x14ac:dyDescent="0.2">
      <c r="A476" s="5"/>
      <c r="B476" s="62"/>
      <c r="C476" s="31"/>
      <c r="I476" s="62"/>
    </row>
    <row r="477" spans="1:9" ht="12.75" customHeight="1" x14ac:dyDescent="0.2">
      <c r="A477" s="5" t="s">
        <v>506</v>
      </c>
      <c r="B477" s="5"/>
      <c r="C477" s="5"/>
    </row>
    <row r="478" spans="1:9" ht="12.75" customHeight="1" x14ac:dyDescent="0.2">
      <c r="A478" s="5" t="s">
        <v>444</v>
      </c>
      <c r="B478" s="5"/>
      <c r="C478" s="5"/>
    </row>
    <row r="479" spans="1:9" ht="12.75" customHeight="1" x14ac:dyDescent="0.2">
      <c r="A479" s="5"/>
      <c r="B479" s="92"/>
      <c r="C479" s="14" t="s">
        <v>976</v>
      </c>
    </row>
    <row r="480" spans="1:9" ht="12.75" customHeight="1" x14ac:dyDescent="0.2">
      <c r="A480" s="5"/>
      <c r="B480" s="92"/>
      <c r="C480" s="14" t="s">
        <v>937</v>
      </c>
    </row>
    <row r="481" spans="1:7" ht="12.75" customHeight="1" x14ac:dyDescent="0.2">
      <c r="A481" s="5"/>
      <c r="B481" s="92"/>
      <c r="C481" s="31" t="s">
        <v>380</v>
      </c>
    </row>
    <row r="482" spans="1:7" ht="12.75" customHeight="1" x14ac:dyDescent="0.2">
      <c r="A482" s="5"/>
      <c r="B482" s="92" t="s">
        <v>334</v>
      </c>
      <c r="C482" s="31" t="s">
        <v>443</v>
      </c>
    </row>
    <row r="483" spans="1:7" ht="12.75" customHeight="1" x14ac:dyDescent="0.2">
      <c r="A483" s="5"/>
      <c r="B483" s="5"/>
      <c r="C483" s="5"/>
    </row>
    <row r="484" spans="1:7" ht="12.75" customHeight="1" x14ac:dyDescent="0.2">
      <c r="A484" s="5" t="s">
        <v>158</v>
      </c>
      <c r="B484" s="5"/>
      <c r="C484" s="5"/>
      <c r="G484" s="92" t="s">
        <v>331</v>
      </c>
    </row>
    <row r="485" spans="1:7" ht="12.75" customHeight="1" x14ac:dyDescent="0.2">
      <c r="A485" s="5" t="s">
        <v>630</v>
      </c>
      <c r="B485" s="5"/>
      <c r="C485" s="5"/>
      <c r="G485" s="92" t="s">
        <v>996</v>
      </c>
    </row>
    <row r="486" spans="1:7" ht="12.75" customHeight="1" x14ac:dyDescent="0.2">
      <c r="A486" s="5" t="s">
        <v>456</v>
      </c>
      <c r="B486" s="5"/>
      <c r="C486" s="5"/>
      <c r="G486" s="92" t="s">
        <v>331</v>
      </c>
    </row>
    <row r="488" spans="1:7" ht="12.75" customHeight="1" x14ac:dyDescent="0.2">
      <c r="A488" s="32" t="s">
        <v>1015</v>
      </c>
    </row>
    <row r="489" spans="1:7" ht="12.75" customHeight="1" outlineLevel="1" x14ac:dyDescent="0.2">
      <c r="A489" s="14"/>
    </row>
    <row r="490" spans="1:7" ht="12.75" customHeight="1" outlineLevel="1" x14ac:dyDescent="0.2">
      <c r="A490" s="13" t="s">
        <v>1016</v>
      </c>
    </row>
    <row r="491" spans="1:7" ht="12.75" customHeight="1" outlineLevel="1" x14ac:dyDescent="0.2">
      <c r="A491" s="13" t="s">
        <v>982</v>
      </c>
      <c r="B491" s="14"/>
      <c r="F491" s="92" t="s">
        <v>331</v>
      </c>
    </row>
    <row r="492" spans="1:7" ht="12.75" customHeight="1" outlineLevel="2" x14ac:dyDescent="0.2">
      <c r="A492" s="1" t="s">
        <v>983</v>
      </c>
    </row>
    <row r="493" spans="1:7" ht="12.75" customHeight="1" outlineLevel="2" x14ac:dyDescent="0.2">
      <c r="A493" s="1" t="s">
        <v>984</v>
      </c>
      <c r="F493" s="92" t="s">
        <v>331</v>
      </c>
    </row>
    <row r="494" spans="1:7" ht="12.75" customHeight="1" outlineLevel="2" x14ac:dyDescent="0.2">
      <c r="A494" s="1"/>
    </row>
    <row r="495" spans="1:7" ht="12.75" customHeight="1" outlineLevel="1" x14ac:dyDescent="0.2">
      <c r="A495" s="4" t="s">
        <v>1024</v>
      </c>
      <c r="B495" s="1"/>
    </row>
    <row r="496" spans="1:7" ht="12.75" customHeight="1" outlineLevel="2" x14ac:dyDescent="0.2">
      <c r="A496" s="1" t="s">
        <v>1342</v>
      </c>
      <c r="B496" s="1"/>
    </row>
    <row r="497" spans="1:9" ht="12.75" customHeight="1" outlineLevel="2" x14ac:dyDescent="0.2"/>
    <row r="498" spans="1:9" ht="12.75" customHeight="1" outlineLevel="2" x14ac:dyDescent="0.2">
      <c r="B498" s="95"/>
      <c r="C498" s="511"/>
      <c r="D498" s="509"/>
      <c r="E498" s="472" t="s">
        <v>405</v>
      </c>
      <c r="F498" s="509"/>
      <c r="G498" s="578" t="s">
        <v>406</v>
      </c>
      <c r="H498" s="509"/>
    </row>
    <row r="499" spans="1:9" ht="12.75" customHeight="1" outlineLevel="2" x14ac:dyDescent="0.2">
      <c r="B499" s="97"/>
      <c r="C499" s="590" t="s">
        <v>1017</v>
      </c>
      <c r="D499" s="580"/>
      <c r="E499" s="590" t="s">
        <v>1017</v>
      </c>
      <c r="F499" s="580"/>
      <c r="G499" s="590" t="s">
        <v>1017</v>
      </c>
      <c r="H499" s="580"/>
    </row>
    <row r="500" spans="1:9" ht="12.75" customHeight="1" outlineLevel="2" x14ac:dyDescent="0.2">
      <c r="B500" s="85" t="s">
        <v>516</v>
      </c>
      <c r="C500" s="591">
        <v>6416</v>
      </c>
      <c r="D500" s="592"/>
      <c r="E500" s="591">
        <v>4390</v>
      </c>
      <c r="F500" s="592"/>
      <c r="G500" s="593">
        <v>1970</v>
      </c>
      <c r="H500" s="594"/>
    </row>
    <row r="501" spans="1:9" ht="12.75" customHeight="1" outlineLevel="2" x14ac:dyDescent="0.2">
      <c r="B501" s="85" t="s">
        <v>517</v>
      </c>
      <c r="C501" s="591">
        <v>8148</v>
      </c>
      <c r="D501" s="592"/>
      <c r="E501" s="591">
        <v>5578</v>
      </c>
      <c r="F501" s="592"/>
      <c r="G501" s="595">
        <v>2357</v>
      </c>
      <c r="H501" s="596"/>
    </row>
    <row r="502" spans="1:9" ht="12.75" customHeight="1" outlineLevel="2" x14ac:dyDescent="0.2">
      <c r="B502" s="85" t="s">
        <v>1203</v>
      </c>
      <c r="C502" s="597">
        <v>60</v>
      </c>
      <c r="D502" s="598"/>
      <c r="E502" s="597">
        <v>39</v>
      </c>
      <c r="F502" s="598"/>
      <c r="G502" s="595">
        <v>12</v>
      </c>
      <c r="H502" s="596"/>
    </row>
    <row r="503" spans="1:9" ht="12.75" customHeight="1" outlineLevel="2" x14ac:dyDescent="0.2">
      <c r="A503" s="14"/>
      <c r="B503" s="96" t="s">
        <v>526</v>
      </c>
      <c r="C503" s="599">
        <f>SUM(C500:C502)</f>
        <v>14624</v>
      </c>
      <c r="D503" s="594"/>
      <c r="E503" s="599">
        <f>SUM(E500:E502)</f>
        <v>10007</v>
      </c>
      <c r="F503" s="594"/>
      <c r="G503" s="600">
        <f>SUM(G500:G502)</f>
        <v>4339</v>
      </c>
      <c r="H503" s="596"/>
    </row>
    <row r="504" spans="1:9" ht="12.75" customHeight="1" outlineLevel="1" x14ac:dyDescent="0.2">
      <c r="A504" s="14"/>
    </row>
    <row r="505" spans="1:9" ht="12.75" customHeight="1" outlineLevel="1" x14ac:dyDescent="0.2">
      <c r="A505" s="13" t="s">
        <v>1018</v>
      </c>
    </row>
    <row r="506" spans="1:9" ht="12.75" customHeight="1" outlineLevel="1" x14ac:dyDescent="0.2">
      <c r="A506" s="13" t="s">
        <v>498</v>
      </c>
      <c r="B506" s="14"/>
    </row>
    <row r="507" spans="1:9" ht="12.75" customHeight="1" outlineLevel="2" x14ac:dyDescent="0.2">
      <c r="B507" s="92" t="s">
        <v>334</v>
      </c>
      <c r="C507" s="15" t="s">
        <v>620</v>
      </c>
      <c r="D507" s="92"/>
      <c r="E507" s="15" t="s">
        <v>621</v>
      </c>
      <c r="F507" s="92" t="s">
        <v>334</v>
      </c>
      <c r="G507" s="15" t="s">
        <v>622</v>
      </c>
      <c r="H507" s="92"/>
      <c r="I507" s="15" t="s">
        <v>623</v>
      </c>
    </row>
    <row r="508" spans="1:9" ht="12.75" customHeight="1" outlineLevel="2" x14ac:dyDescent="0.2">
      <c r="A508" s="14"/>
    </row>
    <row r="509" spans="1:9" ht="12.75" customHeight="1" outlineLevel="2" x14ac:dyDescent="0.2">
      <c r="A509" s="13" t="s">
        <v>888</v>
      </c>
    </row>
    <row r="510" spans="1:9" ht="12.75" customHeight="1" outlineLevel="2" x14ac:dyDescent="0.2">
      <c r="B510" s="14"/>
      <c r="C510" s="92" t="s">
        <v>996</v>
      </c>
    </row>
    <row r="511" spans="1:9" ht="12.75" customHeight="1" outlineLevel="2" x14ac:dyDescent="0.2">
      <c r="A511" s="14" t="s">
        <v>889</v>
      </c>
      <c r="B511" s="62"/>
      <c r="D511" s="62"/>
    </row>
    <row r="512" spans="1:9" ht="12.75" customHeight="1" outlineLevel="2" x14ac:dyDescent="0.2">
      <c r="A512" s="14"/>
    </row>
    <row r="513" spans="1:9" ht="12.75" customHeight="1" outlineLevel="1" x14ac:dyDescent="0.2">
      <c r="A513" s="13" t="s">
        <v>1050</v>
      </c>
      <c r="B513" s="14"/>
    </row>
    <row r="514" spans="1:9" ht="12.75" customHeight="1" outlineLevel="2" x14ac:dyDescent="0.2">
      <c r="A514" s="14"/>
    </row>
    <row r="515" spans="1:9" ht="12.75" customHeight="1" outlineLevel="2" x14ac:dyDescent="0.2">
      <c r="A515" s="76"/>
      <c r="B515" s="378"/>
      <c r="C515" s="64"/>
      <c r="D515" s="352" t="s">
        <v>409</v>
      </c>
      <c r="E515" s="577" t="s">
        <v>482</v>
      </c>
      <c r="F515" s="64"/>
      <c r="G515" s="353" t="s">
        <v>482</v>
      </c>
      <c r="H515" s="352" t="s">
        <v>409</v>
      </c>
      <c r="I515" s="352" t="s">
        <v>975</v>
      </c>
    </row>
    <row r="516" spans="1:9" ht="12.75" customHeight="1" outlineLevel="2" x14ac:dyDescent="0.2">
      <c r="A516" s="101"/>
      <c r="B516" s="385"/>
      <c r="C516" s="27"/>
      <c r="D516" s="380" t="s">
        <v>740</v>
      </c>
      <c r="E516" s="211" t="s">
        <v>740</v>
      </c>
      <c r="F516" s="67"/>
      <c r="G516" s="380" t="s">
        <v>741</v>
      </c>
      <c r="H516" s="380" t="s">
        <v>741</v>
      </c>
      <c r="I516" s="380" t="s">
        <v>410</v>
      </c>
    </row>
    <row r="517" spans="1:9" ht="12.75" customHeight="1" outlineLevel="2" x14ac:dyDescent="0.2">
      <c r="A517" s="99" t="s">
        <v>1086</v>
      </c>
      <c r="B517" s="62"/>
      <c r="C517" s="19"/>
      <c r="D517" s="171"/>
      <c r="E517" s="427"/>
      <c r="F517" s="589"/>
      <c r="G517" s="377"/>
      <c r="H517" s="372"/>
      <c r="I517" s="372" t="s">
        <v>334</v>
      </c>
    </row>
    <row r="518" spans="1:9" ht="12.75" customHeight="1" outlineLevel="2" x14ac:dyDescent="0.2">
      <c r="A518" s="99" t="s">
        <v>1087</v>
      </c>
      <c r="B518" s="62"/>
      <c r="C518" s="19"/>
      <c r="D518" s="171" t="s">
        <v>334</v>
      </c>
      <c r="E518" s="427"/>
      <c r="F518" s="589"/>
      <c r="G518" s="377"/>
      <c r="H518" s="372"/>
      <c r="I518" s="372"/>
    </row>
    <row r="519" spans="1:9" ht="12.75" customHeight="1" outlineLevel="2" x14ac:dyDescent="0.2">
      <c r="A519" s="99" t="s">
        <v>1088</v>
      </c>
      <c r="B519" s="62"/>
      <c r="C519" s="19"/>
      <c r="D519" s="171"/>
      <c r="E519" s="427"/>
      <c r="F519" s="589"/>
      <c r="G519" s="377"/>
      <c r="H519" s="372"/>
      <c r="I519" s="372" t="s">
        <v>334</v>
      </c>
    </row>
    <row r="520" spans="1:9" ht="12.75" customHeight="1" outlineLevel="2" x14ac:dyDescent="0.2">
      <c r="A520" s="99" t="s">
        <v>388</v>
      </c>
      <c r="B520" s="62"/>
      <c r="C520" s="19"/>
      <c r="D520" s="171"/>
      <c r="E520" s="427"/>
      <c r="F520" s="589"/>
      <c r="G520" s="377"/>
      <c r="H520" s="372"/>
      <c r="I520" s="372" t="s">
        <v>334</v>
      </c>
    </row>
    <row r="521" spans="1:9" ht="12.75" customHeight="1" outlineLevel="2" x14ac:dyDescent="0.2">
      <c r="A521" s="99" t="s">
        <v>385</v>
      </c>
      <c r="B521" s="62"/>
      <c r="C521" s="19"/>
      <c r="D521" s="171"/>
      <c r="E521" s="427"/>
      <c r="F521" s="589"/>
      <c r="G521" s="377"/>
      <c r="H521" s="372"/>
      <c r="I521" s="372" t="s">
        <v>334</v>
      </c>
    </row>
    <row r="522" spans="1:9" ht="12.75" customHeight="1" outlineLevel="2" x14ac:dyDescent="0.2">
      <c r="A522" s="99" t="s">
        <v>407</v>
      </c>
      <c r="B522" s="62"/>
      <c r="C522" s="19"/>
      <c r="D522" s="171"/>
      <c r="E522" s="427"/>
      <c r="F522" s="589"/>
      <c r="G522" s="377"/>
      <c r="H522" s="372"/>
      <c r="I522" s="372" t="s">
        <v>334</v>
      </c>
    </row>
    <row r="523" spans="1:9" ht="12.75" customHeight="1" outlineLevel="2" x14ac:dyDescent="0.2">
      <c r="A523" s="100" t="s">
        <v>408</v>
      </c>
      <c r="B523" s="79"/>
      <c r="C523" s="18"/>
      <c r="D523" s="171"/>
      <c r="E523" s="427"/>
      <c r="F523" s="589"/>
      <c r="G523" s="377"/>
      <c r="H523" s="372"/>
      <c r="I523" s="372" t="s">
        <v>334</v>
      </c>
    </row>
    <row r="524" spans="1:9" ht="12.75" customHeight="1" outlineLevel="2" x14ac:dyDescent="0.2">
      <c r="A524" s="14"/>
    </row>
    <row r="525" spans="1:9" ht="12.75" customHeight="1" outlineLevel="1" x14ac:dyDescent="0.2">
      <c r="A525" s="13" t="s">
        <v>673</v>
      </c>
      <c r="B525" s="14"/>
    </row>
    <row r="526" spans="1:9" ht="12.75" customHeight="1" outlineLevel="2" x14ac:dyDescent="0.2">
      <c r="A526" s="1"/>
      <c r="C526" s="92" t="s">
        <v>335</v>
      </c>
    </row>
    <row r="527" spans="1:9" ht="12.75" customHeight="1" outlineLevel="2" x14ac:dyDescent="0.2">
      <c r="A527" s="14"/>
    </row>
    <row r="528" spans="1:9" ht="12.75" customHeight="1" outlineLevel="1" x14ac:dyDescent="0.2">
      <c r="A528" s="13" t="s">
        <v>674</v>
      </c>
      <c r="B528" s="14"/>
    </row>
    <row r="529" spans="1:9" ht="12.75" customHeight="1" outlineLevel="2" x14ac:dyDescent="0.2">
      <c r="A529" s="1"/>
      <c r="C529" s="212">
        <v>2</v>
      </c>
    </row>
    <row r="530" spans="1:9" ht="12.75" customHeight="1" outlineLevel="2" x14ac:dyDescent="0.2">
      <c r="A530" s="14"/>
    </row>
    <row r="531" spans="1:9" ht="12.75" customHeight="1" outlineLevel="1" x14ac:dyDescent="0.2">
      <c r="A531" s="13" t="s">
        <v>675</v>
      </c>
      <c r="B531" s="14"/>
      <c r="G531" s="141"/>
      <c r="H531" s="63"/>
      <c r="I531" s="175"/>
    </row>
    <row r="532" spans="1:9" ht="12.75" customHeight="1" outlineLevel="1" x14ac:dyDescent="0.2">
      <c r="A532" s="173">
        <v>0</v>
      </c>
      <c r="B532" s="174"/>
      <c r="C532" s="160"/>
      <c r="D532" s="160"/>
      <c r="E532" s="160"/>
      <c r="F532" s="160"/>
      <c r="G532" s="161"/>
      <c r="H532" s="161"/>
      <c r="I532" s="162"/>
    </row>
    <row r="533" spans="1:9" ht="12.75" customHeight="1" outlineLevel="2" x14ac:dyDescent="0.2">
      <c r="B533" s="14"/>
    </row>
    <row r="534" spans="1:9" ht="12.75" customHeight="1" outlineLevel="1" x14ac:dyDescent="0.2">
      <c r="A534" s="13" t="s">
        <v>256</v>
      </c>
      <c r="B534" s="1"/>
    </row>
    <row r="535" spans="1:9" ht="12.75" customHeight="1" outlineLevel="2" x14ac:dyDescent="0.2">
      <c r="A535" s="1" t="s">
        <v>1051</v>
      </c>
      <c r="B535" s="1"/>
    </row>
    <row r="536" spans="1:9" ht="12.75" customHeight="1" outlineLevel="2" x14ac:dyDescent="0.2">
      <c r="A536" s="1" t="s">
        <v>1052</v>
      </c>
      <c r="B536" s="1"/>
    </row>
    <row r="537" spans="1:9" ht="12.75" customHeight="1" outlineLevel="2" x14ac:dyDescent="0.2">
      <c r="A537" s="13"/>
      <c r="B537" s="1"/>
    </row>
    <row r="538" spans="1:9" ht="12.75" customHeight="1" outlineLevel="2" x14ac:dyDescent="0.2">
      <c r="B538" s="28"/>
      <c r="C538" s="354" t="s">
        <v>411</v>
      </c>
      <c r="D538" s="355" t="s">
        <v>413</v>
      </c>
      <c r="E538" s="578" t="s">
        <v>414</v>
      </c>
      <c r="F538" s="509"/>
      <c r="G538" s="355" t="s">
        <v>415</v>
      </c>
      <c r="H538" s="355" t="s">
        <v>416</v>
      </c>
    </row>
    <row r="539" spans="1:9" ht="12.75" customHeight="1" outlineLevel="2" x14ac:dyDescent="0.2">
      <c r="B539" s="93"/>
      <c r="C539" s="356" t="s">
        <v>412</v>
      </c>
      <c r="D539" s="356" t="s">
        <v>412</v>
      </c>
      <c r="E539" s="579" t="s">
        <v>412</v>
      </c>
      <c r="F539" s="580"/>
      <c r="G539" s="356" t="s">
        <v>412</v>
      </c>
      <c r="H539" s="357" t="s">
        <v>417</v>
      </c>
    </row>
    <row r="540" spans="1:9" ht="12.75" customHeight="1" outlineLevel="2" x14ac:dyDescent="0.2">
      <c r="B540" s="176" t="s">
        <v>1019</v>
      </c>
      <c r="C540" s="178" t="s">
        <v>686</v>
      </c>
      <c r="D540" s="376" t="s">
        <v>1101</v>
      </c>
      <c r="E540" s="581" t="s">
        <v>1102</v>
      </c>
      <c r="F540" s="582"/>
      <c r="G540" s="376"/>
      <c r="H540" s="179" t="s">
        <v>334</v>
      </c>
    </row>
    <row r="541" spans="1:9" ht="12.75" customHeight="1" outlineLevel="2" x14ac:dyDescent="0.2">
      <c r="B541" s="177" t="s">
        <v>624</v>
      </c>
      <c r="C541" s="178"/>
      <c r="D541" s="376"/>
      <c r="E541" s="583"/>
      <c r="F541" s="584"/>
      <c r="G541" s="376"/>
      <c r="H541" s="179"/>
    </row>
    <row r="542" spans="1:9" ht="12.75" customHeight="1" outlineLevel="2" x14ac:dyDescent="0.2">
      <c r="B542" s="177" t="s">
        <v>1020</v>
      </c>
      <c r="C542" s="178" t="s">
        <v>335</v>
      </c>
      <c r="D542" s="376" t="s">
        <v>1045</v>
      </c>
      <c r="E542" s="585" t="s">
        <v>687</v>
      </c>
      <c r="F542" s="582"/>
      <c r="G542" s="376"/>
      <c r="H542" s="179" t="s">
        <v>334</v>
      </c>
    </row>
    <row r="543" spans="1:9" ht="12.75" customHeight="1" outlineLevel="2" x14ac:dyDescent="0.2">
      <c r="B543" s="22" t="s">
        <v>1021</v>
      </c>
      <c r="C543" s="180"/>
      <c r="D543" s="375"/>
      <c r="E543" s="586"/>
      <c r="F543" s="587"/>
      <c r="G543" s="375"/>
      <c r="H543" s="181"/>
    </row>
    <row r="544" spans="1:9" ht="12.75" customHeight="1" outlineLevel="2" x14ac:dyDescent="0.2">
      <c r="A544" s="14"/>
    </row>
    <row r="545" spans="1:9" ht="12.75" customHeight="1" outlineLevel="1" x14ac:dyDescent="0.2">
      <c r="A545" s="13" t="s">
        <v>1053</v>
      </c>
      <c r="B545" s="14"/>
      <c r="G545" s="92" t="s">
        <v>996</v>
      </c>
    </row>
    <row r="546" spans="1:9" ht="12.75" customHeight="1" outlineLevel="2" x14ac:dyDescent="0.2">
      <c r="A546" s="14"/>
    </row>
    <row r="547" spans="1:9" ht="12.75" customHeight="1" outlineLevel="1" x14ac:dyDescent="0.2">
      <c r="A547" s="13" t="s">
        <v>499</v>
      </c>
      <c r="B547" s="14"/>
      <c r="G547" s="79"/>
      <c r="H547" s="79"/>
      <c r="I547" s="193"/>
    </row>
    <row r="548" spans="1:9" ht="12.75" customHeight="1" outlineLevel="1" x14ac:dyDescent="0.2">
      <c r="A548" s="238"/>
      <c r="B548" s="588"/>
      <c r="C548" s="413"/>
      <c r="D548" s="413"/>
      <c r="E548" s="413"/>
      <c r="F548" s="413"/>
      <c r="G548" s="414"/>
      <c r="H548" s="415"/>
      <c r="I548" s="193"/>
    </row>
    <row r="549" spans="1:9" ht="12.75" customHeight="1" outlineLevel="1" x14ac:dyDescent="0.2">
      <c r="A549" s="14"/>
      <c r="B549" s="416"/>
      <c r="C549" s="417"/>
      <c r="D549" s="417"/>
      <c r="E549" s="417"/>
      <c r="F549" s="417"/>
      <c r="G549" s="417"/>
      <c r="H549" s="418"/>
    </row>
    <row r="550" spans="1:9" ht="12.75" customHeight="1" outlineLevel="1" x14ac:dyDescent="0.2">
      <c r="A550" s="13" t="s">
        <v>490</v>
      </c>
    </row>
    <row r="551" spans="1:9" ht="12.75" customHeight="1" outlineLevel="1" x14ac:dyDescent="0.2">
      <c r="A551" s="13" t="s">
        <v>500</v>
      </c>
      <c r="B551" s="1"/>
      <c r="H551" s="92" t="s">
        <v>305</v>
      </c>
    </row>
    <row r="552" spans="1:9" ht="12.75" customHeight="1" outlineLevel="2" x14ac:dyDescent="0.2">
      <c r="A552" s="1"/>
    </row>
    <row r="553" spans="1:9" ht="12.75" customHeight="1" outlineLevel="1" x14ac:dyDescent="0.2">
      <c r="A553" s="13" t="s">
        <v>341</v>
      </c>
      <c r="B553" s="1"/>
    </row>
    <row r="554" spans="1:9" ht="12.75" customHeight="1" outlineLevel="2" x14ac:dyDescent="0.2">
      <c r="B554" s="142" t="s">
        <v>343</v>
      </c>
      <c r="C554" s="92">
        <v>70</v>
      </c>
      <c r="E554" s="142" t="s">
        <v>342</v>
      </c>
      <c r="F554" s="92" t="s">
        <v>306</v>
      </c>
    </row>
    <row r="555" spans="1:9" ht="12.75" customHeight="1" outlineLevel="2" x14ac:dyDescent="0.2">
      <c r="A555" s="14"/>
    </row>
    <row r="556" spans="1:9" ht="12.75" customHeight="1" outlineLevel="1" x14ac:dyDescent="0.2">
      <c r="A556" s="13" t="s">
        <v>344</v>
      </c>
      <c r="B556" s="1"/>
    </row>
    <row r="557" spans="1:9" ht="12.75" customHeight="1" outlineLevel="2" x14ac:dyDescent="0.2">
      <c r="B557" s="142" t="s">
        <v>343</v>
      </c>
      <c r="C557" s="92" t="s">
        <v>1026</v>
      </c>
      <c r="E557" s="142" t="s">
        <v>342</v>
      </c>
      <c r="F557" s="92" t="s">
        <v>306</v>
      </c>
    </row>
    <row r="558" spans="1:9" ht="12.75" customHeight="1" outlineLevel="2" x14ac:dyDescent="0.2">
      <c r="A558" s="14"/>
    </row>
    <row r="559" spans="1:9" ht="12.75" customHeight="1" outlineLevel="1" x14ac:dyDescent="0.2">
      <c r="A559" s="13" t="s">
        <v>262</v>
      </c>
      <c r="B559" s="1"/>
    </row>
    <row r="560" spans="1:9" ht="12.75" customHeight="1" outlineLevel="2" x14ac:dyDescent="0.2">
      <c r="A560" s="1" t="s">
        <v>345</v>
      </c>
      <c r="C560" s="92"/>
    </row>
    <row r="561" spans="1:9" ht="12.75" customHeight="1" outlineLevel="2" x14ac:dyDescent="0.2">
      <c r="A561" s="1"/>
      <c r="C561" s="386"/>
    </row>
    <row r="562" spans="1:9" ht="12.75" customHeight="1" outlineLevel="1" x14ac:dyDescent="0.2">
      <c r="A562" s="13" t="s">
        <v>312</v>
      </c>
      <c r="B562" s="14"/>
      <c r="D562" s="141"/>
      <c r="E562" s="182"/>
      <c r="F562" s="182"/>
      <c r="G562" s="182"/>
      <c r="H562" s="182"/>
      <c r="I562" s="183"/>
    </row>
    <row r="563" spans="1:9" ht="12.75" customHeight="1" outlineLevel="1" x14ac:dyDescent="0.2">
      <c r="A563" s="140" t="s">
        <v>890</v>
      </c>
      <c r="B563" s="160"/>
      <c r="C563" s="160"/>
      <c r="D563" s="161"/>
      <c r="E563" s="161"/>
      <c r="F563" s="161"/>
      <c r="G563" s="161"/>
      <c r="H563" s="161"/>
      <c r="I563" s="162"/>
    </row>
    <row r="564" spans="1:9" ht="12.75" customHeight="1" x14ac:dyDescent="0.2">
      <c r="A564" s="14"/>
    </row>
    <row r="565" spans="1:9" ht="12.75" customHeight="1" x14ac:dyDescent="0.2">
      <c r="A565" s="32" t="s">
        <v>491</v>
      </c>
    </row>
    <row r="566" spans="1:9" ht="12.75" customHeight="1" x14ac:dyDescent="0.2">
      <c r="A566" s="32"/>
    </row>
    <row r="567" spans="1:9" ht="12.75" customHeight="1" x14ac:dyDescent="0.2">
      <c r="A567" s="10" t="s">
        <v>756</v>
      </c>
      <c r="E567" s="165" t="s">
        <v>331</v>
      </c>
      <c r="F567" s="148"/>
    </row>
    <row r="568" spans="1:9" ht="12.75" customHeight="1" x14ac:dyDescent="0.2">
      <c r="A568" s="10" t="s">
        <v>757</v>
      </c>
      <c r="E568" s="140" t="s">
        <v>959</v>
      </c>
      <c r="F568" s="381"/>
      <c r="G568" s="381"/>
      <c r="H568" s="381"/>
      <c r="I568" s="382"/>
    </row>
    <row r="569" spans="1:9" ht="12.75" customHeight="1" outlineLevel="1" x14ac:dyDescent="0.2">
      <c r="A569" s="6"/>
    </row>
    <row r="570" spans="1:9" ht="12.75" customHeight="1" outlineLevel="1" x14ac:dyDescent="0.2">
      <c r="A570" s="13" t="s">
        <v>313</v>
      </c>
      <c r="B570" s="13"/>
    </row>
    <row r="571" spans="1:9" ht="12.75" customHeight="1" outlineLevel="2" x14ac:dyDescent="0.2">
      <c r="A571" s="1"/>
      <c r="B571" s="13"/>
    </row>
    <row r="572" spans="1:9" ht="12.75" customHeight="1" outlineLevel="2" x14ac:dyDescent="0.2">
      <c r="A572" s="92"/>
      <c r="B572" s="15" t="s">
        <v>625</v>
      </c>
      <c r="F572" s="92"/>
      <c r="G572" s="15" t="s">
        <v>626</v>
      </c>
    </row>
    <row r="573" spans="1:9" ht="12.75" customHeight="1" outlineLevel="2" x14ac:dyDescent="0.2">
      <c r="A573" s="92"/>
      <c r="B573" s="15" t="s">
        <v>627</v>
      </c>
      <c r="F573" s="92" t="s">
        <v>334</v>
      </c>
      <c r="G573" s="15" t="s">
        <v>628</v>
      </c>
    </row>
    <row r="574" spans="1:9" ht="12.75" customHeight="1" outlineLevel="2" x14ac:dyDescent="0.2">
      <c r="A574" s="92" t="s">
        <v>334</v>
      </c>
      <c r="B574" s="15" t="s">
        <v>731</v>
      </c>
      <c r="F574" s="92" t="s">
        <v>334</v>
      </c>
      <c r="G574" s="15" t="s">
        <v>732</v>
      </c>
    </row>
    <row r="575" spans="1:9" ht="12.75" customHeight="1" outlineLevel="2" x14ac:dyDescent="0.2">
      <c r="A575" s="92" t="s">
        <v>334</v>
      </c>
      <c r="B575" s="15" t="s">
        <v>1151</v>
      </c>
      <c r="F575" s="92"/>
      <c r="G575" s="15" t="s">
        <v>1154</v>
      </c>
    </row>
    <row r="576" spans="1:9" ht="12.75" customHeight="1" outlineLevel="2" x14ac:dyDescent="0.2">
      <c r="A576" s="92" t="s">
        <v>334</v>
      </c>
      <c r="B576" s="15" t="s">
        <v>1155</v>
      </c>
      <c r="F576" s="92" t="s">
        <v>334</v>
      </c>
      <c r="G576" s="15" t="s">
        <v>1156</v>
      </c>
    </row>
    <row r="577" spans="1:9" ht="12.75" customHeight="1" outlineLevel="2" x14ac:dyDescent="0.2">
      <c r="A577" s="92"/>
      <c r="B577" s="15" t="s">
        <v>1157</v>
      </c>
      <c r="F577" s="92" t="s">
        <v>334</v>
      </c>
      <c r="G577" s="15" t="s">
        <v>1158</v>
      </c>
    </row>
    <row r="578" spans="1:9" ht="12.75" customHeight="1" outlineLevel="2" x14ac:dyDescent="0.2">
      <c r="A578" s="92" t="s">
        <v>334</v>
      </c>
      <c r="B578" s="15" t="s">
        <v>0</v>
      </c>
      <c r="F578" s="92" t="s">
        <v>334</v>
      </c>
      <c r="G578" s="15" t="s">
        <v>1</v>
      </c>
    </row>
    <row r="579" spans="1:9" ht="12.75" customHeight="1" outlineLevel="2" x14ac:dyDescent="0.2">
      <c r="A579" s="92" t="s">
        <v>334</v>
      </c>
      <c r="B579" s="15" t="s">
        <v>2</v>
      </c>
      <c r="F579" s="92"/>
      <c r="G579" s="15" t="s">
        <v>3</v>
      </c>
    </row>
    <row r="580" spans="1:9" ht="12.75" customHeight="1" outlineLevel="2" x14ac:dyDescent="0.2">
      <c r="A580" s="92"/>
      <c r="B580" s="15" t="s">
        <v>4</v>
      </c>
    </row>
    <row r="581" spans="1:9" ht="12.75" customHeight="1" outlineLevel="2" x14ac:dyDescent="0.2">
      <c r="A581" s="92" t="s">
        <v>334</v>
      </c>
      <c r="B581" s="15" t="s">
        <v>5</v>
      </c>
      <c r="C581" s="65"/>
      <c r="D581" s="141" t="s">
        <v>891</v>
      </c>
      <c r="E581" s="182"/>
      <c r="F581" s="182"/>
      <c r="G581" s="182"/>
      <c r="H581" s="182"/>
      <c r="I581" s="64"/>
    </row>
    <row r="582" spans="1:9" ht="12.75" customHeight="1" outlineLevel="2" x14ac:dyDescent="0.2">
      <c r="A582" s="386"/>
      <c r="B582" s="268" t="s">
        <v>892</v>
      </c>
      <c r="C582" s="381"/>
      <c r="D582" s="161"/>
      <c r="E582" s="161"/>
      <c r="F582" s="161"/>
      <c r="G582" s="161"/>
      <c r="H582" s="161"/>
      <c r="I582" s="67"/>
    </row>
    <row r="583" spans="1:9" ht="12.75" customHeight="1" outlineLevel="2" x14ac:dyDescent="0.2">
      <c r="A583" s="62"/>
      <c r="B583" s="15"/>
    </row>
    <row r="584" spans="1:9" ht="12.75" customHeight="1" outlineLevel="2" x14ac:dyDescent="0.2">
      <c r="A584" s="10" t="s">
        <v>759</v>
      </c>
      <c r="B584" s="134"/>
    </row>
    <row r="585" spans="1:9" ht="12.75" customHeight="1" outlineLevel="2" x14ac:dyDescent="0.2">
      <c r="A585" s="218"/>
      <c r="B585" s="141" t="s">
        <v>280</v>
      </c>
      <c r="C585" s="63"/>
      <c r="D585" s="63"/>
      <c r="E585" s="182"/>
      <c r="F585" s="182"/>
      <c r="G585" s="182"/>
      <c r="H585" s="182"/>
      <c r="I585" s="64"/>
    </row>
    <row r="586" spans="1:9" ht="12.75" customHeight="1" outlineLevel="2" x14ac:dyDescent="0.2">
      <c r="A586" s="62"/>
      <c r="B586" s="213" t="s">
        <v>370</v>
      </c>
      <c r="C586" s="79"/>
      <c r="D586" s="79"/>
      <c r="E586" s="79"/>
      <c r="F586" s="79"/>
      <c r="G586" s="79"/>
      <c r="H586" s="79"/>
      <c r="I586" s="67"/>
    </row>
    <row r="587" spans="1:9" ht="12.75" customHeight="1" outlineLevel="2" x14ac:dyDescent="0.2">
      <c r="A587" s="62"/>
      <c r="B587" s="210"/>
      <c r="C587" s="62"/>
      <c r="D587" s="62"/>
      <c r="E587" s="62"/>
      <c r="F587" s="62"/>
      <c r="G587" s="62"/>
      <c r="H587" s="62"/>
      <c r="I587" s="62"/>
    </row>
    <row r="588" spans="1:9" ht="12.75" customHeight="1" outlineLevel="2" x14ac:dyDescent="0.2">
      <c r="A588" s="137" t="s">
        <v>804</v>
      </c>
      <c r="B588" s="134"/>
      <c r="C588" s="134"/>
    </row>
    <row r="589" spans="1:9" ht="12.75" customHeight="1" outlineLevel="2" x14ac:dyDescent="0.2">
      <c r="A589" s="5" t="s">
        <v>637</v>
      </c>
      <c r="B589" s="134"/>
      <c r="C589" s="134"/>
      <c r="E589" s="92" t="s">
        <v>331</v>
      </c>
    </row>
    <row r="590" spans="1:9" ht="12.75" customHeight="1" outlineLevel="2" x14ac:dyDescent="0.2">
      <c r="A590" s="5" t="s">
        <v>638</v>
      </c>
      <c r="B590" s="134"/>
      <c r="C590" s="134"/>
      <c r="E590" s="92" t="s">
        <v>331</v>
      </c>
      <c r="H590" s="62"/>
      <c r="I590" s="62"/>
    </row>
    <row r="591" spans="1:9" ht="12.75" customHeight="1" outlineLevel="2" x14ac:dyDescent="0.2">
      <c r="A591" s="5" t="s">
        <v>735</v>
      </c>
      <c r="B591" s="134"/>
      <c r="C591" s="134"/>
      <c r="G591" s="92" t="s">
        <v>996</v>
      </c>
      <c r="H591" s="62"/>
      <c r="I591" s="62"/>
    </row>
    <row r="592" spans="1:9" ht="12.75" customHeight="1" outlineLevel="2" x14ac:dyDescent="0.2">
      <c r="A592" s="5"/>
      <c r="B592" s="134"/>
      <c r="C592" s="134"/>
      <c r="G592" s="386"/>
      <c r="H592" s="62"/>
      <c r="I592" s="62"/>
    </row>
    <row r="593" spans="1:9" ht="12.75" customHeight="1" outlineLevel="2" x14ac:dyDescent="0.2">
      <c r="A593" s="5" t="s">
        <v>684</v>
      </c>
      <c r="B593" s="134"/>
      <c r="C593" s="134"/>
      <c r="G593" s="5"/>
      <c r="H593" s="134"/>
      <c r="I593" s="62"/>
    </row>
    <row r="594" spans="1:9" ht="12.75" customHeight="1" outlineLevel="2" x14ac:dyDescent="0.2">
      <c r="A594" s="5"/>
      <c r="B594" s="134"/>
      <c r="C594" s="134"/>
      <c r="G594" s="5"/>
      <c r="H594" s="134"/>
      <c r="I594" s="62"/>
    </row>
    <row r="595" spans="1:9" ht="12.75" customHeight="1" outlineLevel="2" x14ac:dyDescent="0.2">
      <c r="A595" s="5"/>
      <c r="B595" s="92"/>
      <c r="C595" s="134" t="s">
        <v>450</v>
      </c>
      <c r="G595" s="5"/>
      <c r="H595" s="134"/>
      <c r="I595" s="62"/>
    </row>
    <row r="596" spans="1:9" ht="12.75" customHeight="1" outlineLevel="2" x14ac:dyDescent="0.2">
      <c r="A596" s="5"/>
      <c r="B596" s="92" t="s">
        <v>334</v>
      </c>
      <c r="C596" s="134" t="s">
        <v>449</v>
      </c>
      <c r="G596" s="5"/>
      <c r="H596" s="134"/>
      <c r="I596" s="62"/>
    </row>
    <row r="597" spans="1:9" ht="12.75" customHeight="1" outlineLevel="2" x14ac:dyDescent="0.2">
      <c r="B597" s="92"/>
      <c r="C597" s="134" t="s">
        <v>445</v>
      </c>
      <c r="H597" s="62"/>
      <c r="I597" s="62"/>
    </row>
    <row r="598" spans="1:9" ht="12.75" customHeight="1" outlineLevel="2" x14ac:dyDescent="0.2">
      <c r="B598" s="92"/>
      <c r="C598" s="134" t="s">
        <v>446</v>
      </c>
      <c r="H598" s="62"/>
      <c r="I598" s="62"/>
    </row>
    <row r="599" spans="1:9" ht="12.75" customHeight="1" outlineLevel="2" x14ac:dyDescent="0.2">
      <c r="B599" s="92" t="s">
        <v>334</v>
      </c>
      <c r="C599" s="134" t="s">
        <v>447</v>
      </c>
      <c r="H599" s="62"/>
      <c r="I599" s="62"/>
    </row>
    <row r="600" spans="1:9" ht="12.75" customHeight="1" outlineLevel="2" x14ac:dyDescent="0.2">
      <c r="B600" s="92"/>
      <c r="C600" s="134" t="s">
        <v>448</v>
      </c>
      <c r="H600" s="62"/>
      <c r="I600" s="62"/>
    </row>
    <row r="601" spans="1:9" ht="12.75" customHeight="1" outlineLevel="2" x14ac:dyDescent="0.2">
      <c r="H601" s="79"/>
    </row>
    <row r="602" spans="1:9" ht="12.75" customHeight="1" outlineLevel="2" x14ac:dyDescent="0.2">
      <c r="A602" s="104" t="s">
        <v>805</v>
      </c>
      <c r="B602" s="134"/>
      <c r="C602" s="134"/>
      <c r="D602" s="134"/>
      <c r="H602" s="222">
        <v>0.9</v>
      </c>
    </row>
    <row r="603" spans="1:9" ht="12.75" customHeight="1" outlineLevel="2" x14ac:dyDescent="0.2">
      <c r="A603" s="5"/>
      <c r="B603" s="134"/>
      <c r="C603" s="134"/>
      <c r="D603" s="134"/>
      <c r="H603" s="186"/>
    </row>
    <row r="604" spans="1:9" ht="12.75" customHeight="1" outlineLevel="2" x14ac:dyDescent="0.2">
      <c r="A604" s="5" t="s">
        <v>314</v>
      </c>
      <c r="B604" s="134"/>
      <c r="C604" s="134"/>
      <c r="D604" s="134"/>
    </row>
    <row r="605" spans="1:9" ht="12.75" customHeight="1" outlineLevel="2" x14ac:dyDescent="0.2">
      <c r="A605" s="5"/>
      <c r="B605" s="134"/>
      <c r="C605" s="134"/>
      <c r="D605" s="134"/>
    </row>
    <row r="606" spans="1:9" ht="12.75" customHeight="1" outlineLevel="2" x14ac:dyDescent="0.2">
      <c r="A606" s="5"/>
      <c r="B606" s="92" t="s">
        <v>334</v>
      </c>
      <c r="C606" s="134" t="s">
        <v>451</v>
      </c>
      <c r="D606" s="134"/>
      <c r="H606" s="62"/>
      <c r="I606" s="62"/>
    </row>
    <row r="607" spans="1:9" ht="12.75" customHeight="1" outlineLevel="2" x14ac:dyDescent="0.2">
      <c r="A607" s="5"/>
      <c r="B607" s="92" t="s">
        <v>334</v>
      </c>
      <c r="C607" s="134" t="s">
        <v>452</v>
      </c>
      <c r="D607" s="134"/>
      <c r="H607" s="62"/>
      <c r="I607" s="62"/>
    </row>
    <row r="608" spans="1:9" ht="12.75" customHeight="1" outlineLevel="2" x14ac:dyDescent="0.2">
      <c r="A608" s="5"/>
      <c r="B608" s="92"/>
      <c r="C608" s="134" t="s">
        <v>453</v>
      </c>
      <c r="D608" s="134"/>
      <c r="H608" s="62"/>
      <c r="I608" s="62"/>
    </row>
    <row r="609" spans="1:9" ht="12.75" customHeight="1" outlineLevel="2" x14ac:dyDescent="0.2">
      <c r="A609" s="5"/>
      <c r="B609" s="92"/>
      <c r="C609" s="134" t="s">
        <v>454</v>
      </c>
      <c r="D609" s="134"/>
      <c r="H609" s="62"/>
      <c r="I609" s="62"/>
    </row>
    <row r="610" spans="1:9" ht="12.75" customHeight="1" outlineLevel="2" x14ac:dyDescent="0.2">
      <c r="A610" s="5"/>
      <c r="B610" s="134"/>
      <c r="C610" s="134"/>
      <c r="D610" s="134"/>
      <c r="H610" s="62"/>
      <c r="I610" s="62"/>
    </row>
    <row r="611" spans="1:9" ht="12.75" customHeight="1" outlineLevel="2" x14ac:dyDescent="0.2">
      <c r="A611" s="5" t="s">
        <v>315</v>
      </c>
      <c r="B611" s="134"/>
      <c r="C611" s="134"/>
      <c r="D611" s="134"/>
    </row>
    <row r="612" spans="1:9" ht="12.75" customHeight="1" outlineLevel="2" x14ac:dyDescent="0.2">
      <c r="A612" s="5"/>
      <c r="B612" s="134"/>
      <c r="C612" s="134"/>
      <c r="D612" s="134"/>
    </row>
    <row r="613" spans="1:9" ht="12.75" customHeight="1" outlineLevel="2" x14ac:dyDescent="0.2">
      <c r="B613" s="92" t="s">
        <v>334</v>
      </c>
      <c r="C613" s="20" t="s">
        <v>1031</v>
      </c>
      <c r="D613" s="134"/>
      <c r="E613" s="134"/>
      <c r="F613" s="134"/>
    </row>
    <row r="614" spans="1:9" ht="12.75" customHeight="1" outlineLevel="2" x14ac:dyDescent="0.2">
      <c r="B614" s="92" t="s">
        <v>334</v>
      </c>
      <c r="C614" s="20" t="s">
        <v>1032</v>
      </c>
      <c r="D614" s="134"/>
      <c r="E614" s="134"/>
      <c r="F614" s="134"/>
    </row>
    <row r="615" spans="1:9" ht="12.75" customHeight="1" outlineLevel="2" x14ac:dyDescent="0.2">
      <c r="B615" s="92" t="s">
        <v>334</v>
      </c>
      <c r="C615" s="20" t="s">
        <v>1033</v>
      </c>
      <c r="D615" s="134"/>
      <c r="E615" s="134"/>
      <c r="F615" s="134"/>
    </row>
    <row r="616" spans="1:9" ht="12.75" customHeight="1" outlineLevel="2" x14ac:dyDescent="0.2">
      <c r="B616" s="92"/>
      <c r="C616" s="20" t="s">
        <v>1034</v>
      </c>
      <c r="D616" s="134"/>
      <c r="E616" s="134"/>
      <c r="F616" s="134"/>
    </row>
    <row r="617" spans="1:9" ht="12.75" customHeight="1" outlineLevel="2" x14ac:dyDescent="0.2">
      <c r="B617" s="62"/>
      <c r="D617" s="134"/>
      <c r="E617" s="134"/>
      <c r="F617" s="134"/>
    </row>
    <row r="618" spans="1:9" ht="12.75" customHeight="1" outlineLevel="2" x14ac:dyDescent="0.2">
      <c r="A618" s="5" t="s">
        <v>316</v>
      </c>
      <c r="B618" s="134"/>
    </row>
    <row r="619" spans="1:9" ht="12.75" customHeight="1" outlineLevel="2" x14ac:dyDescent="0.2">
      <c r="A619" s="5"/>
      <c r="B619" s="92" t="s">
        <v>334</v>
      </c>
      <c r="C619" s="20" t="s">
        <v>836</v>
      </c>
      <c r="F619" s="92" t="s">
        <v>334</v>
      </c>
      <c r="G619" s="20" t="s">
        <v>585</v>
      </c>
    </row>
    <row r="620" spans="1:9" ht="12.75" customHeight="1" outlineLevel="2" x14ac:dyDescent="0.2">
      <c r="A620" s="5"/>
      <c r="B620" s="170"/>
      <c r="C620" s="121" t="s">
        <v>1042</v>
      </c>
      <c r="F620" s="92"/>
      <c r="G620" s="20" t="s">
        <v>833</v>
      </c>
    </row>
    <row r="621" spans="1:9" ht="12.75" customHeight="1" outlineLevel="2" x14ac:dyDescent="0.2">
      <c r="A621" s="5"/>
      <c r="B621" s="92" t="s">
        <v>334</v>
      </c>
      <c r="C621" s="20" t="s">
        <v>294</v>
      </c>
      <c r="F621" s="92"/>
      <c r="G621" s="20" t="s">
        <v>1044</v>
      </c>
    </row>
    <row r="622" spans="1:9" ht="12.75" customHeight="1" outlineLevel="2" x14ac:dyDescent="0.2">
      <c r="B622" s="92" t="s">
        <v>334</v>
      </c>
      <c r="C622" s="20" t="s">
        <v>1040</v>
      </c>
      <c r="F622" s="92"/>
      <c r="G622" s="62" t="s">
        <v>1043</v>
      </c>
    </row>
    <row r="623" spans="1:9" ht="12.75" customHeight="1" outlineLevel="2" x14ac:dyDescent="0.2">
      <c r="B623" s="92" t="s">
        <v>791</v>
      </c>
      <c r="C623" s="20" t="s">
        <v>582</v>
      </c>
      <c r="F623" s="92" t="s">
        <v>334</v>
      </c>
      <c r="G623" s="20" t="s">
        <v>837</v>
      </c>
    </row>
    <row r="624" spans="1:9" ht="12.75" customHeight="1" outlineLevel="2" x14ac:dyDescent="0.2">
      <c r="B624" s="92" t="s">
        <v>334</v>
      </c>
      <c r="C624" s="20" t="s">
        <v>1039</v>
      </c>
      <c r="F624" s="92" t="s">
        <v>334</v>
      </c>
      <c r="G624" s="20" t="s">
        <v>1037</v>
      </c>
    </row>
    <row r="625" spans="1:9" ht="12.75" customHeight="1" outlineLevel="2" x14ac:dyDescent="0.2">
      <c r="B625" s="92"/>
      <c r="C625" s="20" t="s">
        <v>834</v>
      </c>
      <c r="F625" s="92" t="s">
        <v>334</v>
      </c>
      <c r="G625" s="20" t="s">
        <v>1041</v>
      </c>
    </row>
    <row r="626" spans="1:9" ht="12.75" customHeight="1" outlineLevel="2" x14ac:dyDescent="0.2">
      <c r="A626" s="62"/>
      <c r="B626" s="168" t="s">
        <v>334</v>
      </c>
      <c r="C626" s="20" t="s">
        <v>1035</v>
      </c>
      <c r="F626" s="92"/>
      <c r="G626" s="20" t="s">
        <v>1038</v>
      </c>
    </row>
    <row r="627" spans="1:9" ht="12.75" customHeight="1" outlineLevel="2" x14ac:dyDescent="0.2">
      <c r="A627" s="62"/>
      <c r="B627" s="168" t="s">
        <v>334</v>
      </c>
      <c r="C627" s="20" t="s">
        <v>583</v>
      </c>
      <c r="F627" s="92"/>
      <c r="G627" s="20" t="s">
        <v>802</v>
      </c>
    </row>
    <row r="628" spans="1:9" ht="12.75" customHeight="1" outlineLevel="2" x14ac:dyDescent="0.2">
      <c r="A628" s="62"/>
      <c r="B628" s="168" t="s">
        <v>334</v>
      </c>
      <c r="C628" s="20" t="s">
        <v>584</v>
      </c>
      <c r="F628" s="92"/>
      <c r="G628" s="20" t="s">
        <v>801</v>
      </c>
    </row>
    <row r="629" spans="1:9" ht="12.75" customHeight="1" outlineLevel="2" x14ac:dyDescent="0.2">
      <c r="A629" s="62"/>
      <c r="B629" s="168" t="s">
        <v>334</v>
      </c>
      <c r="C629" s="20" t="s">
        <v>835</v>
      </c>
      <c r="F629" s="165" t="s">
        <v>334</v>
      </c>
      <c r="G629" s="20" t="s">
        <v>1013</v>
      </c>
      <c r="H629" s="141" t="s">
        <v>336</v>
      </c>
      <c r="I629" s="183"/>
    </row>
    <row r="630" spans="1:9" ht="12.75" customHeight="1" outlineLevel="2" x14ac:dyDescent="0.2">
      <c r="A630" s="62"/>
      <c r="B630" s="168" t="s">
        <v>334</v>
      </c>
      <c r="C630" s="20" t="s">
        <v>1036</v>
      </c>
      <c r="F630" s="141" t="s">
        <v>281</v>
      </c>
      <c r="G630" s="182"/>
      <c r="H630" s="193"/>
      <c r="I630" s="209"/>
    </row>
    <row r="631" spans="1:9" ht="12.75" customHeight="1" outlineLevel="2" x14ac:dyDescent="0.2">
      <c r="A631" s="62"/>
      <c r="B631" s="373"/>
      <c r="F631" s="159" t="s">
        <v>282</v>
      </c>
      <c r="G631" s="161"/>
      <c r="H631" s="161"/>
      <c r="I631" s="162"/>
    </row>
    <row r="632" spans="1:9" ht="12.75" customHeight="1" outlineLevel="2" x14ac:dyDescent="0.2">
      <c r="A632" s="62"/>
      <c r="B632" s="15"/>
    </row>
    <row r="633" spans="1:9" ht="12.75" customHeight="1" outlineLevel="1" x14ac:dyDescent="0.2">
      <c r="A633" s="4" t="s">
        <v>18</v>
      </c>
      <c r="B633" s="4"/>
    </row>
    <row r="634" spans="1:9" ht="12.75" customHeight="1" outlineLevel="1" x14ac:dyDescent="0.2">
      <c r="A634" s="4" t="s">
        <v>19</v>
      </c>
      <c r="B634" s="4"/>
    </row>
    <row r="635" spans="1:9" ht="12.75" customHeight="1" outlineLevel="2" x14ac:dyDescent="0.2">
      <c r="A635" s="4"/>
      <c r="B635" s="4"/>
    </row>
    <row r="636" spans="1:9" ht="12.75" customHeight="1" outlineLevel="2" x14ac:dyDescent="0.2">
      <c r="A636" s="92"/>
      <c r="B636" s="15" t="s">
        <v>6</v>
      </c>
      <c r="F636" s="92" t="s">
        <v>334</v>
      </c>
      <c r="G636" s="15" t="s">
        <v>7</v>
      </c>
    </row>
    <row r="637" spans="1:9" ht="12.75" customHeight="1" outlineLevel="2" x14ac:dyDescent="0.2">
      <c r="A637" s="92" t="s">
        <v>334</v>
      </c>
      <c r="B637" s="15" t="s">
        <v>8</v>
      </c>
      <c r="F637" s="92" t="s">
        <v>334</v>
      </c>
      <c r="G637" s="15" t="s">
        <v>9</v>
      </c>
    </row>
    <row r="638" spans="1:9" ht="12.75" customHeight="1" outlineLevel="2" x14ac:dyDescent="0.2">
      <c r="A638" s="92" t="s">
        <v>334</v>
      </c>
      <c r="B638" s="15" t="s">
        <v>10</v>
      </c>
      <c r="F638" s="92"/>
      <c r="G638" s="15" t="s">
        <v>11</v>
      </c>
    </row>
    <row r="639" spans="1:9" ht="12.75" customHeight="1" outlineLevel="2" x14ac:dyDescent="0.2">
      <c r="A639" s="92" t="s">
        <v>334</v>
      </c>
      <c r="B639" s="15" t="s">
        <v>707</v>
      </c>
      <c r="F639" s="92" t="s">
        <v>334</v>
      </c>
      <c r="G639" s="15" t="s">
        <v>708</v>
      </c>
    </row>
    <row r="640" spans="1:9" ht="12.75" customHeight="1" outlineLevel="2" x14ac:dyDescent="0.2">
      <c r="A640" s="92" t="s">
        <v>334</v>
      </c>
      <c r="B640" s="15" t="s">
        <v>709</v>
      </c>
      <c r="F640" s="165" t="s">
        <v>334</v>
      </c>
      <c r="G640" s="15" t="s">
        <v>592</v>
      </c>
    </row>
    <row r="641" spans="1:9" ht="12.75" customHeight="1" outlineLevel="2" x14ac:dyDescent="0.2">
      <c r="A641" s="92" t="s">
        <v>334</v>
      </c>
      <c r="B641" s="15" t="s">
        <v>593</v>
      </c>
      <c r="C641" s="62"/>
      <c r="D641" s="141" t="s">
        <v>846</v>
      </c>
      <c r="E641" s="182"/>
      <c r="F641" s="182"/>
      <c r="G641" s="182"/>
      <c r="H641" s="182"/>
      <c r="I641" s="64"/>
    </row>
    <row r="642" spans="1:9" ht="12.75" customHeight="1" outlineLevel="2" x14ac:dyDescent="0.2">
      <c r="A642" s="386"/>
      <c r="B642" s="15"/>
      <c r="C642" s="62"/>
      <c r="D642" s="159" t="s">
        <v>847</v>
      </c>
      <c r="E642" s="161"/>
      <c r="F642" s="161"/>
      <c r="G642" s="161"/>
      <c r="H642" s="161"/>
      <c r="I642" s="67"/>
    </row>
    <row r="643" spans="1:9" ht="12.75" customHeight="1" outlineLevel="2" x14ac:dyDescent="0.2">
      <c r="A643" s="62"/>
      <c r="B643" s="15"/>
    </row>
    <row r="644" spans="1:9" ht="12.75" customHeight="1" outlineLevel="2" x14ac:dyDescent="0.2">
      <c r="A644" s="10" t="s">
        <v>760</v>
      </c>
      <c r="B644" s="62"/>
      <c r="F644" s="141" t="s">
        <v>418</v>
      </c>
      <c r="G644" s="182"/>
      <c r="H644" s="182"/>
      <c r="I644" s="183"/>
    </row>
    <row r="645" spans="1:9" ht="12.75" customHeight="1" outlineLevel="2" x14ac:dyDescent="0.2">
      <c r="A645" s="5"/>
      <c r="B645" s="140" t="s">
        <v>346</v>
      </c>
      <c r="C645" s="160"/>
      <c r="D645" s="160"/>
      <c r="E645" s="160"/>
      <c r="F645" s="161"/>
      <c r="G645" s="161"/>
      <c r="H645" s="161"/>
      <c r="I645" s="162"/>
    </row>
    <row r="646" spans="1:9" ht="12.75" customHeight="1" outlineLevel="2" x14ac:dyDescent="0.2">
      <c r="A646" s="5"/>
      <c r="B646" s="62"/>
      <c r="C646" s="62"/>
      <c r="D646" s="62"/>
      <c r="E646" s="63"/>
      <c r="F646" s="62"/>
      <c r="G646" s="62"/>
      <c r="H646" s="62"/>
      <c r="I646" s="65"/>
    </row>
    <row r="647" spans="1:9" ht="12.75" customHeight="1" outlineLevel="2" x14ac:dyDescent="0.2">
      <c r="A647" s="10" t="s">
        <v>772</v>
      </c>
      <c r="B647" s="62"/>
      <c r="D647" s="67"/>
      <c r="E647" s="141" t="s">
        <v>338</v>
      </c>
      <c r="F647" s="182"/>
      <c r="G647" s="182"/>
      <c r="H647" s="182"/>
      <c r="I647" s="183"/>
    </row>
    <row r="648" spans="1:9" ht="12.75" customHeight="1" outlineLevel="2" x14ac:dyDescent="0.2">
      <c r="A648" s="5"/>
      <c r="B648" s="141" t="s">
        <v>339</v>
      </c>
      <c r="C648" s="182"/>
      <c r="D648" s="193"/>
      <c r="E648" s="193"/>
      <c r="F648" s="193"/>
      <c r="G648" s="193"/>
      <c r="H648" s="193"/>
      <c r="I648" s="209"/>
    </row>
    <row r="649" spans="1:9" ht="12.75" customHeight="1" outlineLevel="2" x14ac:dyDescent="0.2">
      <c r="A649" s="5"/>
      <c r="B649" s="208" t="s">
        <v>373</v>
      </c>
      <c r="C649" s="193"/>
      <c r="D649" s="193"/>
      <c r="E649" s="193"/>
      <c r="F649" s="193"/>
      <c r="G649" s="193"/>
      <c r="H649" s="193"/>
      <c r="I649" s="209"/>
    </row>
    <row r="650" spans="1:9" ht="12.75" customHeight="1" outlineLevel="2" x14ac:dyDescent="0.2">
      <c r="A650" s="5"/>
      <c r="B650" s="208" t="s">
        <v>375</v>
      </c>
      <c r="C650" s="193"/>
      <c r="D650" s="193"/>
      <c r="E650" s="193"/>
      <c r="F650" s="193"/>
      <c r="G650" s="193"/>
      <c r="H650" s="193"/>
      <c r="I650" s="209"/>
    </row>
    <row r="651" spans="1:9" ht="12.75" customHeight="1" outlineLevel="2" x14ac:dyDescent="0.2">
      <c r="A651" s="5"/>
      <c r="B651" s="208" t="s">
        <v>376</v>
      </c>
      <c r="C651" s="193"/>
      <c r="D651" s="193"/>
      <c r="E651" s="193"/>
      <c r="F651" s="193"/>
      <c r="G651" s="193"/>
      <c r="H651" s="193"/>
      <c r="I651" s="209"/>
    </row>
    <row r="652" spans="1:9" ht="12.75" customHeight="1" outlineLevel="2" x14ac:dyDescent="0.2">
      <c r="A652" s="5"/>
      <c r="B652" s="159" t="s">
        <v>377</v>
      </c>
      <c r="C652" s="161"/>
      <c r="D652" s="161"/>
      <c r="E652" s="161"/>
      <c r="F652" s="161"/>
      <c r="G652" s="161"/>
      <c r="H652" s="161"/>
      <c r="I652" s="162"/>
    </row>
    <row r="653" spans="1:9" ht="12.75" customHeight="1" outlineLevel="2" x14ac:dyDescent="0.2">
      <c r="A653" s="5"/>
      <c r="B653" s="62"/>
      <c r="C653" s="62"/>
      <c r="D653" s="62"/>
      <c r="E653" s="62"/>
      <c r="F653" s="62"/>
      <c r="G653" s="62"/>
      <c r="H653" s="62"/>
      <c r="I653" s="62"/>
    </row>
    <row r="654" spans="1:9" ht="12.75" customHeight="1" outlineLevel="2" x14ac:dyDescent="0.2">
      <c r="A654" s="10" t="s">
        <v>694</v>
      </c>
      <c r="B654" s="62"/>
      <c r="F654" s="134"/>
      <c r="H654" s="92">
        <v>39</v>
      </c>
    </row>
    <row r="655" spans="1:9" ht="12.75" customHeight="1" outlineLevel="2" x14ac:dyDescent="0.2">
      <c r="A655" s="5" t="s">
        <v>319</v>
      </c>
      <c r="H655" s="92">
        <v>120</v>
      </c>
    </row>
    <row r="656" spans="1:9" ht="12.75" customHeight="1" outlineLevel="2" x14ac:dyDescent="0.2">
      <c r="A656" s="5" t="s">
        <v>320</v>
      </c>
      <c r="H656" s="212">
        <v>2</v>
      </c>
    </row>
    <row r="657" spans="1:9" ht="12.75" customHeight="1" outlineLevel="2" x14ac:dyDescent="0.2">
      <c r="A657" s="5" t="s">
        <v>318</v>
      </c>
      <c r="H657" s="170"/>
    </row>
    <row r="658" spans="1:9" ht="12.75" customHeight="1" outlineLevel="2" x14ac:dyDescent="0.2">
      <c r="A658" s="5" t="s">
        <v>938</v>
      </c>
      <c r="G658" s="134"/>
      <c r="H658" s="212">
        <v>2</v>
      </c>
    </row>
    <row r="659" spans="1:9" ht="12.75" customHeight="1" outlineLevel="2" x14ac:dyDescent="0.2">
      <c r="A659" s="62"/>
      <c r="B659" s="15"/>
    </row>
    <row r="660" spans="1:9" ht="12.75" customHeight="1" outlineLevel="2" x14ac:dyDescent="0.2">
      <c r="A660" s="104" t="s">
        <v>695</v>
      </c>
      <c r="B660" s="62"/>
      <c r="C660" s="5"/>
      <c r="D660" s="134"/>
      <c r="E660" s="147"/>
      <c r="F660" s="134"/>
      <c r="G660" s="134"/>
      <c r="H660" s="134"/>
      <c r="I660" s="134"/>
    </row>
    <row r="661" spans="1:9" ht="12.75" customHeight="1" outlineLevel="2" x14ac:dyDescent="0.2">
      <c r="B661" s="134"/>
      <c r="C661" s="5"/>
      <c r="D661" s="134"/>
      <c r="E661" s="134"/>
      <c r="F661" s="134"/>
      <c r="G661" s="134"/>
      <c r="H661" s="134"/>
      <c r="I661" s="134"/>
    </row>
    <row r="662" spans="1:9" ht="12.75" customHeight="1" outlineLevel="2" x14ac:dyDescent="0.2">
      <c r="A662" s="121" t="s">
        <v>321</v>
      </c>
      <c r="B662" s="134"/>
      <c r="C662" s="5"/>
      <c r="D662" s="134"/>
      <c r="E662" s="134"/>
      <c r="F662" s="134"/>
      <c r="G662" s="134"/>
      <c r="H662" s="134"/>
      <c r="I662" s="134"/>
    </row>
    <row r="663" spans="1:9" ht="12.75" customHeight="1" outlineLevel="2" x14ac:dyDescent="0.2">
      <c r="A663" s="156" t="s">
        <v>51</v>
      </c>
      <c r="B663" s="150"/>
      <c r="C663" s="151"/>
      <c r="D663" s="63" t="s">
        <v>1305</v>
      </c>
      <c r="E663" s="150"/>
      <c r="F663" s="150"/>
      <c r="G663" s="63" t="s">
        <v>1307</v>
      </c>
      <c r="H663" s="150"/>
      <c r="I663" s="152"/>
    </row>
    <row r="664" spans="1:9" ht="12.75" customHeight="1" outlineLevel="2" x14ac:dyDescent="0.2">
      <c r="A664" s="77" t="s">
        <v>120</v>
      </c>
      <c r="B664" s="136"/>
      <c r="C664" s="153"/>
      <c r="D664" s="400" t="s">
        <v>1189</v>
      </c>
      <c r="E664" s="136"/>
      <c r="F664" s="136"/>
      <c r="G664" s="62" t="s">
        <v>951</v>
      </c>
      <c r="H664" s="136"/>
      <c r="I664" s="154"/>
    </row>
    <row r="665" spans="1:9" ht="12.75" customHeight="1" outlineLevel="2" x14ac:dyDescent="0.2">
      <c r="A665" s="77" t="s">
        <v>301</v>
      </c>
      <c r="B665" s="136"/>
      <c r="C665" s="153"/>
      <c r="D665" s="62" t="s">
        <v>52</v>
      </c>
      <c r="E665" s="136"/>
      <c r="F665" s="136"/>
      <c r="G665" s="62" t="s">
        <v>131</v>
      </c>
      <c r="H665" s="136"/>
      <c r="I665" s="154"/>
    </row>
    <row r="666" spans="1:9" ht="12.75" customHeight="1" outlineLevel="2" x14ac:dyDescent="0.2">
      <c r="A666" s="77" t="s">
        <v>1134</v>
      </c>
      <c r="B666" s="136"/>
      <c r="C666" s="153"/>
      <c r="D666" s="62" t="s">
        <v>940</v>
      </c>
      <c r="E666" s="136"/>
      <c r="F666" s="136"/>
      <c r="G666" s="62" t="s">
        <v>458</v>
      </c>
      <c r="H666" s="136"/>
      <c r="I666" s="154"/>
    </row>
    <row r="667" spans="1:9" ht="12.75" customHeight="1" outlineLevel="2" x14ac:dyDescent="0.2">
      <c r="A667" s="77" t="s">
        <v>121</v>
      </c>
      <c r="B667" s="136"/>
      <c r="C667" s="153"/>
      <c r="D667" s="62" t="s">
        <v>1306</v>
      </c>
      <c r="E667" s="136"/>
      <c r="F667" s="136"/>
      <c r="G667" s="62" t="s">
        <v>947</v>
      </c>
      <c r="H667" s="136"/>
      <c r="I667" s="154"/>
    </row>
    <row r="668" spans="1:9" ht="12.75" customHeight="1" outlineLevel="2" x14ac:dyDescent="0.2">
      <c r="A668" s="77" t="s">
        <v>122</v>
      </c>
      <c r="B668" s="62"/>
      <c r="C668" s="153"/>
      <c r="D668" s="62" t="s">
        <v>1313</v>
      </c>
      <c r="E668" s="136"/>
      <c r="F668" s="136"/>
      <c r="G668" s="62" t="s">
        <v>510</v>
      </c>
      <c r="H668" s="136"/>
      <c r="I668" s="154"/>
    </row>
    <row r="669" spans="1:9" ht="12.75" customHeight="1" outlineLevel="2" x14ac:dyDescent="0.2">
      <c r="A669" s="77" t="s">
        <v>123</v>
      </c>
      <c r="B669" s="62"/>
      <c r="C669" s="153"/>
      <c r="D669" s="62" t="s">
        <v>127</v>
      </c>
      <c r="E669" s="136"/>
      <c r="F669" s="136"/>
      <c r="G669" s="62" t="s">
        <v>574</v>
      </c>
      <c r="H669" s="136"/>
      <c r="I669" s="154"/>
    </row>
    <row r="670" spans="1:9" ht="12.75" customHeight="1" outlineLevel="2" x14ac:dyDescent="0.2">
      <c r="A670" s="77" t="s">
        <v>1304</v>
      </c>
      <c r="B670" s="62"/>
      <c r="C670" s="153"/>
      <c r="D670" s="62" t="s">
        <v>945</v>
      </c>
      <c r="E670" s="136"/>
      <c r="F670" s="136"/>
      <c r="G670" s="62" t="s">
        <v>142</v>
      </c>
      <c r="H670" s="136"/>
      <c r="I670" s="154"/>
    </row>
    <row r="671" spans="1:9" ht="12.75" customHeight="1" outlineLevel="2" x14ac:dyDescent="0.2">
      <c r="A671" s="77" t="s">
        <v>403</v>
      </c>
      <c r="B671" s="62"/>
      <c r="C671" s="153"/>
      <c r="D671" s="62" t="s">
        <v>128</v>
      </c>
      <c r="E671" s="136"/>
      <c r="F671" s="136"/>
      <c r="G671" s="62" t="s">
        <v>132</v>
      </c>
      <c r="H671" s="136"/>
      <c r="I671" s="154"/>
    </row>
    <row r="672" spans="1:9" ht="12.75" customHeight="1" outlineLevel="2" x14ac:dyDescent="0.2">
      <c r="A672" s="77" t="s">
        <v>758</v>
      </c>
      <c r="B672" s="62"/>
      <c r="C672" s="153"/>
      <c r="D672" s="62" t="s">
        <v>1048</v>
      </c>
      <c r="E672" s="136"/>
      <c r="F672" s="136"/>
      <c r="G672" s="62" t="s">
        <v>948</v>
      </c>
      <c r="H672" s="136"/>
      <c r="I672" s="154"/>
    </row>
    <row r="673" spans="1:9" ht="12.75" customHeight="1" outlineLevel="2" x14ac:dyDescent="0.2">
      <c r="A673" s="77" t="s">
        <v>124</v>
      </c>
      <c r="B673" s="136"/>
      <c r="C673" s="153"/>
      <c r="D673" s="62" t="s">
        <v>53</v>
      </c>
      <c r="E673" s="136"/>
      <c r="F673" s="136"/>
      <c r="G673" s="62" t="s">
        <v>949</v>
      </c>
      <c r="H673" s="136"/>
      <c r="I673" s="154"/>
    </row>
    <row r="674" spans="1:9" ht="12.75" customHeight="1" outlineLevel="2" x14ac:dyDescent="0.2">
      <c r="A674" s="77" t="s">
        <v>993</v>
      </c>
      <c r="B674" s="62"/>
      <c r="C674" s="153"/>
      <c r="D674" s="62" t="s">
        <v>573</v>
      </c>
      <c r="E674" s="136"/>
      <c r="F674" s="136"/>
      <c r="G674" s="62" t="s">
        <v>950</v>
      </c>
      <c r="H674" s="136"/>
      <c r="I674" s="154"/>
    </row>
    <row r="675" spans="1:9" ht="12.75" customHeight="1" outlineLevel="2" x14ac:dyDescent="0.2">
      <c r="A675" s="77" t="s">
        <v>125</v>
      </c>
      <c r="B675" s="62"/>
      <c r="C675" s="153"/>
      <c r="D675" s="62" t="s">
        <v>130</v>
      </c>
      <c r="E675" s="136"/>
      <c r="F675" s="136"/>
      <c r="G675" s="62" t="s">
        <v>67</v>
      </c>
      <c r="H675" s="136"/>
      <c r="I675" s="154"/>
    </row>
    <row r="676" spans="1:9" ht="12.75" customHeight="1" outlineLevel="2" x14ac:dyDescent="0.2">
      <c r="A676" s="77" t="s">
        <v>126</v>
      </c>
      <c r="B676" s="62"/>
      <c r="C676" s="153"/>
      <c r="D676" s="62" t="s">
        <v>941</v>
      </c>
      <c r="E676" s="136"/>
      <c r="F676" s="136"/>
      <c r="G676" s="62" t="s">
        <v>285</v>
      </c>
      <c r="H676" s="136"/>
      <c r="I676" s="154"/>
    </row>
    <row r="677" spans="1:9" ht="12.75" customHeight="1" outlineLevel="2" x14ac:dyDescent="0.2">
      <c r="A677" s="101"/>
      <c r="B677" s="145"/>
      <c r="C677" s="155"/>
      <c r="D677" s="79"/>
      <c r="E677" s="145"/>
      <c r="F677" s="145"/>
      <c r="G677" s="79"/>
      <c r="H677" s="145"/>
      <c r="I677" s="146"/>
    </row>
    <row r="678" spans="1:9" ht="12.75" customHeight="1" outlineLevel="2" x14ac:dyDescent="0.2">
      <c r="B678" s="134"/>
      <c r="C678" s="5"/>
      <c r="D678" s="121"/>
      <c r="E678" s="134"/>
      <c r="F678" s="134"/>
      <c r="G678" s="134"/>
      <c r="H678" s="134"/>
      <c r="I678" s="134"/>
    </row>
    <row r="679" spans="1:9" ht="12.75" customHeight="1" outlineLevel="2" x14ac:dyDescent="0.2">
      <c r="A679" s="156" t="s">
        <v>952</v>
      </c>
      <c r="B679" s="63"/>
      <c r="C679" s="151"/>
      <c r="D679" s="63"/>
      <c r="E679" s="150"/>
      <c r="F679" s="63" t="s">
        <v>141</v>
      </c>
      <c r="G679" s="150"/>
      <c r="H679" s="150"/>
      <c r="I679" s="152"/>
    </row>
    <row r="680" spans="1:9" ht="12.75" customHeight="1" outlineLevel="2" x14ac:dyDescent="0.2">
      <c r="A680" s="365" t="s">
        <v>133</v>
      </c>
      <c r="B680" s="62"/>
      <c r="C680" s="153"/>
      <c r="D680" s="62"/>
      <c r="E680" s="136"/>
      <c r="F680" s="62" t="s">
        <v>283</v>
      </c>
      <c r="G680" s="136"/>
      <c r="H680" s="136"/>
      <c r="I680" s="154"/>
    </row>
    <row r="681" spans="1:9" ht="12.75" customHeight="1" outlineLevel="2" x14ac:dyDescent="0.2">
      <c r="A681" s="77" t="s">
        <v>1190</v>
      </c>
      <c r="B681" s="62"/>
      <c r="C681" s="153"/>
      <c r="D681" s="62"/>
      <c r="E681" s="136"/>
      <c r="F681" s="62" t="s">
        <v>129</v>
      </c>
      <c r="G681" s="136"/>
      <c r="H681" s="136"/>
      <c r="I681" s="154"/>
    </row>
    <row r="682" spans="1:9" ht="12.75" customHeight="1" outlineLevel="2" x14ac:dyDescent="0.2">
      <c r="A682" s="365" t="s">
        <v>145</v>
      </c>
      <c r="B682" s="62"/>
      <c r="C682" s="153"/>
      <c r="D682" s="62"/>
      <c r="E682" s="136"/>
      <c r="F682" s="62" t="s">
        <v>1309</v>
      </c>
      <c r="G682" s="136"/>
      <c r="H682" s="136"/>
      <c r="I682" s="154"/>
    </row>
    <row r="683" spans="1:9" ht="12.75" customHeight="1" outlineLevel="2" x14ac:dyDescent="0.2">
      <c r="A683" s="365" t="s">
        <v>122</v>
      </c>
      <c r="B683" s="62"/>
      <c r="C683" s="153"/>
      <c r="D683" s="130"/>
      <c r="E683" s="136"/>
      <c r="F683" s="62" t="s">
        <v>1191</v>
      </c>
      <c r="G683" s="130"/>
      <c r="H683" s="136"/>
      <c r="I683" s="154"/>
    </row>
    <row r="684" spans="1:9" ht="12.75" customHeight="1" outlineLevel="2" x14ac:dyDescent="0.2">
      <c r="A684" s="365" t="s">
        <v>404</v>
      </c>
      <c r="B684" s="62"/>
      <c r="C684" s="153"/>
      <c r="D684" s="130"/>
      <c r="E684" s="136"/>
      <c r="F684" s="62" t="s">
        <v>1310</v>
      </c>
      <c r="G684" s="130"/>
      <c r="H684" s="136"/>
      <c r="I684" s="154"/>
    </row>
    <row r="685" spans="1:9" ht="12.75" customHeight="1" outlineLevel="2" x14ac:dyDescent="0.2">
      <c r="A685" s="365" t="s">
        <v>403</v>
      </c>
      <c r="B685" s="62"/>
      <c r="C685" s="153"/>
      <c r="D685" s="130"/>
      <c r="E685" s="136"/>
      <c r="F685" s="62" t="s">
        <v>576</v>
      </c>
      <c r="G685" s="130"/>
      <c r="H685" s="136"/>
      <c r="I685" s="154"/>
    </row>
    <row r="686" spans="1:9" ht="12.75" customHeight="1" outlineLevel="2" x14ac:dyDescent="0.2">
      <c r="A686" s="365" t="s">
        <v>135</v>
      </c>
      <c r="B686" s="62"/>
      <c r="C686" s="153"/>
      <c r="D686" s="130"/>
      <c r="E686" s="136"/>
      <c r="F686" s="62" t="s">
        <v>941</v>
      </c>
      <c r="G686" s="130"/>
      <c r="H686" s="136"/>
      <c r="I686" s="154"/>
    </row>
    <row r="687" spans="1:9" ht="12.75" customHeight="1" outlineLevel="2" x14ac:dyDescent="0.2">
      <c r="A687" s="365" t="s">
        <v>136</v>
      </c>
      <c r="B687" s="62"/>
      <c r="C687" s="153"/>
      <c r="D687" s="130"/>
      <c r="E687" s="136"/>
      <c r="F687" s="62" t="s">
        <v>138</v>
      </c>
      <c r="G687" s="130"/>
      <c r="H687" s="136"/>
      <c r="I687" s="154"/>
    </row>
    <row r="688" spans="1:9" ht="12.75" customHeight="1" outlineLevel="2" x14ac:dyDescent="0.2">
      <c r="A688" s="365" t="s">
        <v>575</v>
      </c>
      <c r="B688" s="62"/>
      <c r="C688" s="153"/>
      <c r="D688" s="130"/>
      <c r="E688" s="136"/>
      <c r="F688" s="62" t="s">
        <v>495</v>
      </c>
      <c r="G688" s="130"/>
      <c r="H688" s="136"/>
      <c r="I688" s="154"/>
    </row>
    <row r="689" spans="1:9" ht="12.75" customHeight="1" outlineLevel="2" x14ac:dyDescent="0.2">
      <c r="A689" s="365" t="s">
        <v>402</v>
      </c>
      <c r="B689" s="62"/>
      <c r="C689" s="153"/>
      <c r="D689" s="130"/>
      <c r="E689" s="136"/>
      <c r="F689" s="62" t="s">
        <v>1311</v>
      </c>
      <c r="G689" s="130"/>
      <c r="H689" s="136"/>
      <c r="I689" s="154"/>
    </row>
    <row r="690" spans="1:9" ht="12.75" customHeight="1" outlineLevel="2" x14ac:dyDescent="0.2">
      <c r="A690" s="365" t="s">
        <v>137</v>
      </c>
      <c r="B690" s="62"/>
      <c r="C690" s="153"/>
      <c r="D690" s="130"/>
      <c r="E690" s="136"/>
      <c r="F690" s="62" t="s">
        <v>458</v>
      </c>
      <c r="G690" s="130"/>
      <c r="H690" s="136"/>
      <c r="I690" s="154"/>
    </row>
    <row r="691" spans="1:9" ht="12.75" customHeight="1" outlineLevel="2" x14ac:dyDescent="0.2">
      <c r="A691" s="77" t="s">
        <v>139</v>
      </c>
      <c r="B691" s="62"/>
      <c r="C691" s="153"/>
      <c r="D691" s="400"/>
      <c r="E691" s="136"/>
      <c r="F691" s="62" t="s">
        <v>1312</v>
      </c>
      <c r="G691" s="130"/>
      <c r="H691" s="136"/>
      <c r="I691" s="154"/>
    </row>
    <row r="692" spans="1:9" ht="12.75" customHeight="1" outlineLevel="2" x14ac:dyDescent="0.2">
      <c r="A692" s="77" t="s">
        <v>140</v>
      </c>
      <c r="B692" s="62"/>
      <c r="C692" s="153"/>
      <c r="D692" s="400"/>
      <c r="E692" s="136"/>
      <c r="F692" s="136" t="s">
        <v>1192</v>
      </c>
      <c r="G692" s="130"/>
      <c r="H692" s="136"/>
      <c r="I692" s="154"/>
    </row>
    <row r="693" spans="1:9" ht="12.75" customHeight="1" outlineLevel="2" x14ac:dyDescent="0.2">
      <c r="A693" s="77" t="s">
        <v>1308</v>
      </c>
      <c r="B693" s="62"/>
      <c r="C693" s="153"/>
      <c r="D693" s="400"/>
      <c r="E693" s="136"/>
      <c r="F693" s="62"/>
      <c r="G693" s="130"/>
      <c r="H693" s="136"/>
      <c r="I693" s="154"/>
    </row>
    <row r="694" spans="1:9" ht="12.75" customHeight="1" outlineLevel="2" x14ac:dyDescent="0.2">
      <c r="A694" s="101"/>
      <c r="B694" s="79"/>
      <c r="C694" s="155"/>
      <c r="D694" s="157"/>
      <c r="E694" s="145"/>
      <c r="F694" s="79"/>
      <c r="G694" s="145"/>
      <c r="H694" s="145"/>
      <c r="I694" s="146"/>
    </row>
    <row r="695" spans="1:9" ht="12.75" customHeight="1" outlineLevel="2" x14ac:dyDescent="0.2">
      <c r="C695" s="5"/>
      <c r="D695" s="59"/>
      <c r="E695" s="134"/>
      <c r="F695" s="134"/>
      <c r="G695" s="134"/>
      <c r="H695" s="134"/>
      <c r="I695" s="134"/>
    </row>
    <row r="696" spans="1:9" ht="12.75" customHeight="1" outlineLevel="2" x14ac:dyDescent="0.2">
      <c r="A696" s="121" t="s">
        <v>322</v>
      </c>
      <c r="B696" s="134"/>
      <c r="C696" s="5"/>
      <c r="D696" s="134"/>
      <c r="E696" s="134"/>
      <c r="F696" s="134"/>
      <c r="G696" s="134"/>
      <c r="H696" s="134"/>
      <c r="I696" s="134"/>
    </row>
    <row r="697" spans="1:9" ht="12.75" customHeight="1" outlineLevel="2" x14ac:dyDescent="0.2">
      <c r="A697" s="156" t="s">
        <v>16</v>
      </c>
      <c r="B697" s="150"/>
      <c r="C697" s="151"/>
      <c r="D697" s="150"/>
      <c r="E697" s="150" t="s">
        <v>1367</v>
      </c>
      <c r="F697" s="150"/>
      <c r="G697" s="152"/>
      <c r="H697" s="134"/>
      <c r="I697" s="134"/>
    </row>
    <row r="698" spans="1:9" ht="12.75" customHeight="1" outlineLevel="2" x14ac:dyDescent="0.2">
      <c r="A698" s="365" t="s">
        <v>301</v>
      </c>
      <c r="B698" s="136"/>
      <c r="C698" s="153"/>
      <c r="D698" s="136"/>
      <c r="E698" s="136" t="s">
        <v>130</v>
      </c>
      <c r="F698" s="136"/>
      <c r="G698" s="154"/>
      <c r="H698" s="134"/>
      <c r="I698" s="134"/>
    </row>
    <row r="699" spans="1:9" ht="12.75" customHeight="1" outlineLevel="2" x14ac:dyDescent="0.2">
      <c r="A699" s="365" t="s">
        <v>1134</v>
      </c>
      <c r="B699" s="136"/>
      <c r="C699" s="153"/>
      <c r="D699" s="136"/>
      <c r="E699" s="136" t="s">
        <v>66</v>
      </c>
      <c r="F699" s="136"/>
      <c r="G699" s="154"/>
      <c r="H699" s="134"/>
      <c r="I699" s="134"/>
    </row>
    <row r="700" spans="1:9" ht="12.75" customHeight="1" outlineLevel="2" x14ac:dyDescent="0.2">
      <c r="A700" s="365" t="s">
        <v>758</v>
      </c>
      <c r="B700" s="136"/>
      <c r="C700" s="153"/>
      <c r="D700" s="136"/>
      <c r="E700" s="404" t="s">
        <v>951</v>
      </c>
      <c r="F700" s="136"/>
      <c r="G700" s="154"/>
      <c r="H700" s="134"/>
      <c r="I700" s="134"/>
    </row>
    <row r="701" spans="1:9" ht="12.75" customHeight="1" outlineLevel="2" x14ac:dyDescent="0.2">
      <c r="A701" s="365" t="s">
        <v>126</v>
      </c>
      <c r="B701" s="136"/>
      <c r="C701" s="153"/>
      <c r="D701" s="136"/>
      <c r="E701" s="404" t="s">
        <v>947</v>
      </c>
      <c r="F701" s="136"/>
      <c r="G701" s="154"/>
      <c r="H701" s="134"/>
      <c r="I701" s="134"/>
    </row>
    <row r="702" spans="1:9" ht="12.75" customHeight="1" outlineLevel="2" x14ac:dyDescent="0.2">
      <c r="A702" s="365" t="s">
        <v>1357</v>
      </c>
      <c r="B702" s="136"/>
      <c r="C702" s="153"/>
      <c r="D702" s="136"/>
      <c r="E702" s="404" t="s">
        <v>510</v>
      </c>
      <c r="F702" s="136"/>
      <c r="G702" s="154"/>
      <c r="H702" s="134"/>
      <c r="I702" s="134"/>
    </row>
    <row r="703" spans="1:9" ht="12.75" customHeight="1" outlineLevel="2" x14ac:dyDescent="0.2">
      <c r="A703" s="365" t="s">
        <v>1069</v>
      </c>
      <c r="B703" s="136"/>
      <c r="C703" s="153"/>
      <c r="D703" s="136"/>
      <c r="E703" s="404" t="s">
        <v>1362</v>
      </c>
      <c r="F703" s="136"/>
      <c r="G703" s="154"/>
      <c r="H703" s="134"/>
      <c r="I703" s="134"/>
    </row>
    <row r="704" spans="1:9" ht="12.75" customHeight="1" outlineLevel="2" x14ac:dyDescent="0.2">
      <c r="A704" s="365" t="s">
        <v>143</v>
      </c>
      <c r="B704" s="136"/>
      <c r="C704" s="153"/>
      <c r="D704" s="136"/>
      <c r="E704" s="404" t="s">
        <v>577</v>
      </c>
      <c r="F704" s="136"/>
      <c r="G704" s="154"/>
      <c r="H704" s="134"/>
      <c r="I704" s="134"/>
    </row>
    <row r="705" spans="1:9" ht="12.75" customHeight="1" outlineLevel="2" x14ac:dyDescent="0.2">
      <c r="A705" s="365" t="s">
        <v>940</v>
      </c>
      <c r="B705" s="136"/>
      <c r="C705" s="62"/>
      <c r="D705" s="136"/>
      <c r="E705" s="404" t="s">
        <v>948</v>
      </c>
      <c r="F705" s="136"/>
      <c r="G705" s="154"/>
      <c r="H705" s="134"/>
      <c r="I705" s="134"/>
    </row>
    <row r="706" spans="1:9" ht="12.75" customHeight="1" outlineLevel="2" x14ac:dyDescent="0.2">
      <c r="A706" s="365" t="s">
        <v>144</v>
      </c>
      <c r="B706" s="136"/>
      <c r="C706" s="62"/>
      <c r="D706" s="136"/>
      <c r="E706" s="404" t="s">
        <v>949</v>
      </c>
      <c r="F706" s="136"/>
      <c r="G706" s="154"/>
      <c r="H706" s="134"/>
      <c r="I706" s="134"/>
    </row>
    <row r="707" spans="1:9" ht="12.75" customHeight="1" outlineLevel="2" x14ac:dyDescent="0.2">
      <c r="A707" s="365" t="s">
        <v>945</v>
      </c>
      <c r="B707" s="136"/>
      <c r="C707" s="62"/>
      <c r="D707" s="136"/>
      <c r="E707" s="404" t="s">
        <v>1047</v>
      </c>
      <c r="F707" s="136"/>
      <c r="G707" s="154"/>
      <c r="H707" s="134"/>
      <c r="I707" s="134"/>
    </row>
    <row r="708" spans="1:9" ht="12.75" customHeight="1" outlineLevel="2" x14ac:dyDescent="0.2">
      <c r="A708" s="365" t="s">
        <v>1363</v>
      </c>
      <c r="B708" s="136"/>
      <c r="C708" s="62"/>
      <c r="D708" s="136"/>
      <c r="E708" s="404" t="s">
        <v>1303</v>
      </c>
      <c r="F708" s="136"/>
      <c r="G708" s="154"/>
      <c r="H708" s="134"/>
      <c r="I708" s="134"/>
    </row>
    <row r="709" spans="1:9" ht="12.75" customHeight="1" outlineLevel="2" x14ac:dyDescent="0.2">
      <c r="A709" s="365" t="s">
        <v>128</v>
      </c>
      <c r="B709" s="136"/>
      <c r="C709" s="62"/>
      <c r="D709" s="136"/>
      <c r="E709" s="404" t="s">
        <v>67</v>
      </c>
      <c r="F709" s="136"/>
      <c r="G709" s="154"/>
      <c r="H709" s="134"/>
      <c r="I709" s="134"/>
    </row>
    <row r="710" spans="1:9" ht="12.75" customHeight="1" outlineLevel="2" x14ac:dyDescent="0.2">
      <c r="A710" s="271" t="s">
        <v>54</v>
      </c>
      <c r="B710" s="145"/>
      <c r="C710" s="155"/>
      <c r="D710" s="145"/>
      <c r="E710" s="79"/>
      <c r="F710" s="145"/>
      <c r="G710" s="146"/>
      <c r="H710" s="134"/>
      <c r="I710" s="134"/>
    </row>
    <row r="711" spans="1:9" ht="12.75" customHeight="1" outlineLevel="2" x14ac:dyDescent="0.2">
      <c r="A711" s="266"/>
      <c r="B711" s="136"/>
      <c r="C711" s="153"/>
      <c r="D711" s="136"/>
      <c r="E711" s="390"/>
      <c r="F711" s="136"/>
      <c r="G711" s="136"/>
      <c r="H711" s="134"/>
      <c r="I711" s="134"/>
    </row>
    <row r="712" spans="1:9" ht="12.75" customHeight="1" outlineLevel="2" x14ac:dyDescent="0.2">
      <c r="A712" s="156" t="s">
        <v>17</v>
      </c>
      <c r="B712" s="150"/>
      <c r="C712" s="151"/>
      <c r="D712" s="150"/>
      <c r="E712" s="406" t="s">
        <v>141</v>
      </c>
      <c r="F712" s="150"/>
      <c r="G712" s="152"/>
      <c r="H712" s="134"/>
      <c r="I712" s="134"/>
    </row>
    <row r="713" spans="1:9" ht="12.75" customHeight="1" outlineLevel="2" x14ac:dyDescent="0.2">
      <c r="A713" s="405" t="s">
        <v>1190</v>
      </c>
      <c r="B713" s="136"/>
      <c r="C713" s="153"/>
      <c r="D713" s="136"/>
      <c r="E713" s="404" t="s">
        <v>1368</v>
      </c>
      <c r="F713" s="136"/>
      <c r="G713" s="154"/>
      <c r="H713" s="134"/>
      <c r="I713" s="134"/>
    </row>
    <row r="714" spans="1:9" ht="12.75" customHeight="1" outlineLevel="2" x14ac:dyDescent="0.2">
      <c r="A714" s="365" t="s">
        <v>1358</v>
      </c>
      <c r="B714" s="136"/>
      <c r="C714" s="153"/>
      <c r="D714" s="136"/>
      <c r="E714" s="404" t="s">
        <v>148</v>
      </c>
      <c r="F714" s="136"/>
      <c r="G714" s="154"/>
      <c r="H714" s="134"/>
      <c r="I714" s="134"/>
    </row>
    <row r="715" spans="1:9" ht="12.75" customHeight="1" outlineLevel="2" x14ac:dyDescent="0.2">
      <c r="A715" s="365" t="s">
        <v>145</v>
      </c>
      <c r="B715" s="136"/>
      <c r="C715" s="153"/>
      <c r="D715" s="136"/>
      <c r="E715" s="62" t="s">
        <v>1370</v>
      </c>
      <c r="F715" s="136"/>
      <c r="G715" s="154"/>
      <c r="H715" s="134"/>
      <c r="I715" s="134"/>
    </row>
    <row r="716" spans="1:9" ht="12.75" customHeight="1" outlineLevel="2" x14ac:dyDescent="0.2">
      <c r="A716" s="365" t="s">
        <v>122</v>
      </c>
      <c r="B716" s="136"/>
      <c r="C716" s="153"/>
      <c r="D716" s="136"/>
      <c r="E716" s="404" t="s">
        <v>54</v>
      </c>
      <c r="F716" s="136"/>
      <c r="G716" s="154"/>
      <c r="H716" s="134"/>
      <c r="I716" s="134"/>
    </row>
    <row r="717" spans="1:9" ht="12.75" customHeight="1" outlineLevel="2" x14ac:dyDescent="0.2">
      <c r="A717" s="365" t="s">
        <v>1356</v>
      </c>
      <c r="B717" s="136"/>
      <c r="C717" s="153"/>
      <c r="D717" s="136"/>
      <c r="E717" s="404" t="s">
        <v>1191</v>
      </c>
      <c r="F717" s="136"/>
      <c r="G717" s="154"/>
      <c r="H717" s="134"/>
      <c r="I717" s="134"/>
    </row>
    <row r="718" spans="1:9" ht="12.75" customHeight="1" outlineLevel="2" x14ac:dyDescent="0.2">
      <c r="A718" s="365" t="s">
        <v>403</v>
      </c>
      <c r="B718" s="136"/>
      <c r="C718" s="153"/>
      <c r="D718" s="136"/>
      <c r="E718" s="404" t="s">
        <v>578</v>
      </c>
      <c r="F718" s="136"/>
      <c r="G718" s="154"/>
      <c r="H718" s="134"/>
      <c r="I718" s="134"/>
    </row>
    <row r="719" spans="1:9" ht="12.75" customHeight="1" outlineLevel="2" x14ac:dyDescent="0.2">
      <c r="A719" s="365" t="s">
        <v>125</v>
      </c>
      <c r="B719" s="136"/>
      <c r="C719" s="153"/>
      <c r="D719" s="136"/>
      <c r="E719" s="404" t="s">
        <v>576</v>
      </c>
      <c r="F719" s="136"/>
      <c r="G719" s="154"/>
      <c r="H719" s="134"/>
      <c r="I719" s="134"/>
    </row>
    <row r="720" spans="1:9" ht="12.75" customHeight="1" outlineLevel="2" x14ac:dyDescent="0.2">
      <c r="A720" s="365" t="s">
        <v>402</v>
      </c>
      <c r="B720" s="136"/>
      <c r="C720" s="153"/>
      <c r="D720" s="136"/>
      <c r="E720" s="404" t="s">
        <v>941</v>
      </c>
      <c r="F720" s="136"/>
      <c r="G720" s="154"/>
      <c r="H720" s="134"/>
      <c r="I720" s="134"/>
    </row>
    <row r="721" spans="1:9" ht="12.75" customHeight="1" outlineLevel="2" x14ac:dyDescent="0.2">
      <c r="A721" s="77" t="s">
        <v>136</v>
      </c>
      <c r="B721" s="136"/>
      <c r="C721" s="153"/>
      <c r="D721" s="136"/>
      <c r="E721" s="62" t="s">
        <v>1361</v>
      </c>
      <c r="F721" s="136"/>
      <c r="G721" s="154"/>
      <c r="H721" s="134"/>
      <c r="I721" s="134"/>
    </row>
    <row r="722" spans="1:9" ht="12.75" customHeight="1" outlineLevel="2" x14ac:dyDescent="0.2">
      <c r="A722" s="365" t="s">
        <v>657</v>
      </c>
      <c r="B722" s="136"/>
      <c r="C722" s="153"/>
      <c r="D722" s="136"/>
      <c r="E722" s="404" t="s">
        <v>138</v>
      </c>
      <c r="F722" s="136"/>
      <c r="G722" s="154"/>
      <c r="H722" s="134"/>
      <c r="I722" s="134"/>
    </row>
    <row r="723" spans="1:9" ht="12.75" customHeight="1" outlineLevel="2" x14ac:dyDescent="0.2">
      <c r="A723" s="365" t="s">
        <v>137</v>
      </c>
      <c r="B723" s="136"/>
      <c r="C723" s="62"/>
      <c r="D723" s="136"/>
      <c r="E723" s="404" t="s">
        <v>495</v>
      </c>
      <c r="F723" s="136"/>
      <c r="G723" s="154"/>
      <c r="H723" s="134"/>
      <c r="I723" s="134"/>
    </row>
    <row r="724" spans="1:9" ht="12.75" customHeight="1" outlineLevel="2" x14ac:dyDescent="0.2">
      <c r="A724" s="365" t="s">
        <v>134</v>
      </c>
      <c r="B724" s="136"/>
      <c r="C724" s="62"/>
      <c r="D724" s="136"/>
      <c r="E724" s="404" t="s">
        <v>458</v>
      </c>
      <c r="F724" s="136"/>
      <c r="G724" s="154"/>
      <c r="H724" s="134"/>
      <c r="I724" s="134"/>
    </row>
    <row r="725" spans="1:9" ht="12.75" customHeight="1" outlineLevel="2" x14ac:dyDescent="0.2">
      <c r="A725" s="365" t="s">
        <v>146</v>
      </c>
      <c r="B725" s="136"/>
      <c r="C725" s="62"/>
      <c r="D725" s="136"/>
      <c r="E725" s="404" t="s">
        <v>994</v>
      </c>
      <c r="F725" s="136"/>
      <c r="G725" s="154"/>
      <c r="H725" s="134"/>
      <c r="I725" s="134"/>
    </row>
    <row r="726" spans="1:9" ht="12.75" customHeight="1" outlineLevel="2" x14ac:dyDescent="0.2">
      <c r="A726" s="365" t="s">
        <v>139</v>
      </c>
      <c r="B726" s="136"/>
      <c r="C726" s="62"/>
      <c r="D726" s="136"/>
      <c r="E726" s="404" t="s">
        <v>1360</v>
      </c>
      <c r="F726" s="136"/>
      <c r="G726" s="154"/>
      <c r="H726" s="134"/>
      <c r="I726" s="134"/>
    </row>
    <row r="727" spans="1:9" ht="12.75" customHeight="1" outlineLevel="2" x14ac:dyDescent="0.2">
      <c r="A727" s="270" t="s">
        <v>140</v>
      </c>
      <c r="B727" s="136"/>
      <c r="C727" s="62"/>
      <c r="D727" s="136"/>
      <c r="E727" s="404" t="s">
        <v>1359</v>
      </c>
      <c r="F727" s="136"/>
      <c r="G727" s="154"/>
      <c r="H727" s="134"/>
      <c r="I727" s="134"/>
    </row>
    <row r="728" spans="1:9" ht="12.75" customHeight="1" outlineLevel="2" x14ac:dyDescent="0.2">
      <c r="A728" s="271" t="s">
        <v>147</v>
      </c>
      <c r="B728" s="145"/>
      <c r="C728" s="155"/>
      <c r="D728" s="145"/>
      <c r="E728" s="79" t="s">
        <v>1369</v>
      </c>
      <c r="F728" s="145"/>
      <c r="G728" s="146"/>
      <c r="H728" s="134"/>
      <c r="I728" s="134"/>
    </row>
    <row r="729" spans="1:9" ht="12.75" customHeight="1" outlineLevel="2" x14ac:dyDescent="0.2">
      <c r="A729" s="266"/>
      <c r="B729" s="136"/>
      <c r="C729" s="153"/>
      <c r="D729" s="136"/>
      <c r="E729" s="390"/>
      <c r="F729" s="136"/>
      <c r="G729" s="136"/>
      <c r="H729" s="134"/>
      <c r="I729" s="134"/>
    </row>
    <row r="730" spans="1:9" ht="12.75" customHeight="1" outlineLevel="2" x14ac:dyDescent="0.2">
      <c r="A730" s="266"/>
      <c r="B730" s="136"/>
      <c r="C730" s="153"/>
      <c r="D730" s="136"/>
      <c r="E730" s="390"/>
      <c r="F730" s="136"/>
      <c r="G730" s="136"/>
      <c r="H730" s="134"/>
      <c r="I730" s="134"/>
    </row>
    <row r="731" spans="1:9" ht="12.75" customHeight="1" outlineLevel="2" x14ac:dyDescent="0.2">
      <c r="A731" s="156" t="s">
        <v>153</v>
      </c>
      <c r="B731" s="150"/>
      <c r="C731" s="151"/>
      <c r="D731" s="150"/>
      <c r="E731" s="406" t="s">
        <v>151</v>
      </c>
      <c r="F731" s="150"/>
      <c r="G731" s="152"/>
      <c r="H731" s="134"/>
      <c r="I731" s="134"/>
    </row>
    <row r="732" spans="1:9" ht="12.75" customHeight="1" outlineLevel="2" x14ac:dyDescent="0.2">
      <c r="A732" s="77" t="s">
        <v>579</v>
      </c>
      <c r="B732" s="136"/>
      <c r="C732" s="153"/>
      <c r="D732" s="136"/>
      <c r="E732" s="404" t="s">
        <v>1364</v>
      </c>
      <c r="F732" s="136"/>
      <c r="G732" s="154"/>
      <c r="H732" s="134"/>
      <c r="I732" s="134"/>
    </row>
    <row r="733" spans="1:9" ht="12.75" customHeight="1" outlineLevel="2" x14ac:dyDescent="0.2">
      <c r="A733" s="77" t="s">
        <v>149</v>
      </c>
      <c r="B733" s="136"/>
      <c r="C733" s="153"/>
      <c r="D733" s="136"/>
      <c r="E733" s="404" t="s">
        <v>152</v>
      </c>
      <c r="F733" s="136"/>
      <c r="G733" s="154"/>
      <c r="H733" s="134"/>
      <c r="I733" s="134"/>
    </row>
    <row r="734" spans="1:9" ht="12.75" customHeight="1" outlineLevel="2" x14ac:dyDescent="0.2">
      <c r="A734" s="77" t="s">
        <v>580</v>
      </c>
      <c r="B734" s="136"/>
      <c r="C734" s="153"/>
      <c r="D734" s="136"/>
      <c r="E734" s="404" t="s">
        <v>1193</v>
      </c>
      <c r="F734" s="136"/>
      <c r="G734" s="154"/>
      <c r="H734" s="134"/>
      <c r="I734" s="134"/>
    </row>
    <row r="735" spans="1:9" ht="12.75" customHeight="1" outlineLevel="2" x14ac:dyDescent="0.2">
      <c r="A735" s="77" t="s">
        <v>150</v>
      </c>
      <c r="B735" s="136"/>
      <c r="C735" s="153"/>
      <c r="D735" s="136"/>
      <c r="E735" s="404" t="s">
        <v>1194</v>
      </c>
      <c r="F735" s="136"/>
      <c r="G735" s="154"/>
      <c r="H735" s="134"/>
      <c r="I735" s="134"/>
    </row>
    <row r="736" spans="1:9" ht="12.75" customHeight="1" outlineLevel="2" x14ac:dyDescent="0.2">
      <c r="A736" s="101" t="s">
        <v>1366</v>
      </c>
      <c r="B736" s="145"/>
      <c r="C736" s="155"/>
      <c r="D736" s="145"/>
      <c r="E736" s="79" t="s">
        <v>1365</v>
      </c>
      <c r="F736" s="145"/>
      <c r="G736" s="146"/>
      <c r="H736" s="134"/>
      <c r="I736" s="134"/>
    </row>
    <row r="737" spans="1:9" ht="12.75" customHeight="1" outlineLevel="2" x14ac:dyDescent="0.2">
      <c r="A737" s="266"/>
      <c r="B737" s="136"/>
      <c r="C737" s="153"/>
      <c r="D737" s="136"/>
      <c r="E737" s="390"/>
      <c r="F737" s="136"/>
      <c r="G737" s="136"/>
      <c r="H737" s="134"/>
      <c r="I737" s="134"/>
    </row>
    <row r="738" spans="1:9" ht="12.75" customHeight="1" outlineLevel="2" x14ac:dyDescent="0.2">
      <c r="A738" s="121"/>
      <c r="B738" s="134"/>
      <c r="C738" s="5"/>
      <c r="D738" s="136"/>
      <c r="E738" s="390"/>
      <c r="F738" s="136"/>
      <c r="G738" s="136"/>
      <c r="H738" s="134"/>
      <c r="I738" s="134"/>
    </row>
    <row r="739" spans="1:9" ht="12.75" customHeight="1" outlineLevel="2" x14ac:dyDescent="0.2">
      <c r="A739" s="156" t="s">
        <v>1161</v>
      </c>
      <c r="B739" s="150"/>
      <c r="C739" s="151"/>
      <c r="D739" s="150"/>
      <c r="E739" s="150"/>
      <c r="F739" s="150"/>
      <c r="G739" s="152"/>
      <c r="H739" s="134"/>
      <c r="I739" s="134"/>
    </row>
    <row r="740" spans="1:9" ht="12.75" customHeight="1" outlineLevel="2" x14ac:dyDescent="0.2">
      <c r="A740" s="77" t="s">
        <v>1162</v>
      </c>
      <c r="B740" s="136"/>
      <c r="C740" s="153"/>
      <c r="D740" s="136"/>
      <c r="E740" s="136"/>
      <c r="F740" s="136"/>
      <c r="G740" s="154"/>
      <c r="H740" s="134"/>
      <c r="I740" s="134"/>
    </row>
    <row r="741" spans="1:9" ht="12.75" customHeight="1" outlineLevel="2" x14ac:dyDescent="0.2">
      <c r="A741" s="77" t="s">
        <v>1173</v>
      </c>
      <c r="B741" s="136"/>
      <c r="C741" s="153"/>
      <c r="D741" s="136"/>
      <c r="E741" s="136"/>
      <c r="F741" s="136"/>
      <c r="G741" s="154"/>
      <c r="H741" s="134"/>
      <c r="I741" s="134"/>
    </row>
    <row r="742" spans="1:9" ht="12.75" customHeight="1" outlineLevel="2" x14ac:dyDescent="0.2">
      <c r="A742" s="101" t="s">
        <v>1213</v>
      </c>
      <c r="B742" s="145"/>
      <c r="C742" s="155"/>
      <c r="D742" s="145"/>
      <c r="E742" s="145"/>
      <c r="F742" s="145"/>
      <c r="G742" s="146"/>
      <c r="H742" s="134"/>
      <c r="I742" s="134"/>
    </row>
    <row r="743" spans="1:9" ht="12.75" customHeight="1" outlineLevel="2" x14ac:dyDescent="0.2">
      <c r="A743" s="266"/>
      <c r="B743" s="136"/>
      <c r="C743" s="153"/>
      <c r="D743" s="136"/>
      <c r="E743" s="390"/>
      <c r="F743" s="136"/>
      <c r="G743" s="136"/>
      <c r="H743" s="134"/>
      <c r="I743" s="134"/>
    </row>
    <row r="744" spans="1:9" ht="12.75" customHeight="1" outlineLevel="2" x14ac:dyDescent="0.2">
      <c r="A744" s="266"/>
      <c r="B744" s="136"/>
      <c r="C744" s="153"/>
      <c r="D744" s="136"/>
      <c r="E744" s="390"/>
      <c r="F744" s="136"/>
      <c r="G744" s="136"/>
      <c r="H744" s="134"/>
      <c r="I744" s="134"/>
    </row>
    <row r="745" spans="1:9" ht="12.75" customHeight="1" outlineLevel="2" x14ac:dyDescent="0.2">
      <c r="A745" s="122" t="s">
        <v>323</v>
      </c>
      <c r="B745" s="134"/>
      <c r="C745" s="5"/>
      <c r="D745" s="134"/>
      <c r="E745" s="134"/>
      <c r="F745" s="134"/>
      <c r="G745" s="134"/>
      <c r="H745" s="134"/>
      <c r="I745" s="134"/>
    </row>
    <row r="746" spans="1:9" ht="12.75" customHeight="1" outlineLevel="2" x14ac:dyDescent="0.2">
      <c r="A746" s="76" t="s">
        <v>1215</v>
      </c>
      <c r="B746" s="150"/>
      <c r="C746" s="151"/>
      <c r="D746" s="150" t="s">
        <v>1244</v>
      </c>
      <c r="E746" s="150"/>
      <c r="F746" s="150"/>
      <c r="G746" s="150" t="s">
        <v>1275</v>
      </c>
      <c r="H746" s="150"/>
      <c r="I746" s="152"/>
    </row>
    <row r="747" spans="1:9" ht="12.75" customHeight="1" outlineLevel="2" x14ac:dyDescent="0.2">
      <c r="A747" s="77" t="s">
        <v>1216</v>
      </c>
      <c r="B747" s="136"/>
      <c r="C747" s="153"/>
      <c r="D747" s="136" t="s">
        <v>1245</v>
      </c>
      <c r="E747" s="136"/>
      <c r="F747" s="136"/>
      <c r="G747" s="136" t="s">
        <v>1276</v>
      </c>
      <c r="H747" s="136"/>
      <c r="I747" s="154"/>
    </row>
    <row r="748" spans="1:9" ht="12.75" customHeight="1" outlineLevel="2" x14ac:dyDescent="0.2">
      <c r="A748" s="77" t="s">
        <v>1217</v>
      </c>
      <c r="B748" s="136"/>
      <c r="C748" s="153"/>
      <c r="D748" s="136" t="s">
        <v>1246</v>
      </c>
      <c r="E748" s="136"/>
      <c r="F748" s="136"/>
      <c r="G748" s="136" t="s">
        <v>1277</v>
      </c>
      <c r="H748" s="136"/>
      <c r="I748" s="154"/>
    </row>
    <row r="749" spans="1:9" ht="12.75" customHeight="1" outlineLevel="2" x14ac:dyDescent="0.2">
      <c r="A749" s="77" t="s">
        <v>1218</v>
      </c>
      <c r="B749" s="136"/>
      <c r="C749" s="153"/>
      <c r="D749" s="136" t="s">
        <v>1247</v>
      </c>
      <c r="E749" s="136"/>
      <c r="F749" s="136"/>
      <c r="G749" s="136" t="s">
        <v>1278</v>
      </c>
      <c r="H749" s="136"/>
      <c r="I749" s="154"/>
    </row>
    <row r="750" spans="1:9" ht="12.75" customHeight="1" outlineLevel="2" x14ac:dyDescent="0.2">
      <c r="A750" s="77" t="s">
        <v>1219</v>
      </c>
      <c r="B750" s="136"/>
      <c r="C750" s="153"/>
      <c r="D750" s="136" t="s">
        <v>1248</v>
      </c>
      <c r="E750" s="136"/>
      <c r="F750" s="136"/>
      <c r="G750" s="136" t="s">
        <v>1279</v>
      </c>
      <c r="H750" s="136"/>
      <c r="I750" s="154"/>
    </row>
    <row r="751" spans="1:9" ht="12.75" customHeight="1" outlineLevel="2" x14ac:dyDescent="0.2">
      <c r="A751" s="77" t="s">
        <v>1220</v>
      </c>
      <c r="B751" s="136"/>
      <c r="C751" s="153"/>
      <c r="D751" s="136" t="s">
        <v>1249</v>
      </c>
      <c r="E751" s="136"/>
      <c r="F751" s="136"/>
      <c r="G751" s="136" t="s">
        <v>1280</v>
      </c>
      <c r="H751" s="136"/>
      <c r="I751" s="154"/>
    </row>
    <row r="752" spans="1:9" ht="12.75" customHeight="1" outlineLevel="2" x14ac:dyDescent="0.2">
      <c r="A752" s="77" t="s">
        <v>1221</v>
      </c>
      <c r="B752" s="136"/>
      <c r="C752" s="153"/>
      <c r="D752" s="136" t="s">
        <v>1250</v>
      </c>
      <c r="E752" s="136"/>
      <c r="F752" s="136"/>
      <c r="G752" s="136" t="s">
        <v>1281</v>
      </c>
      <c r="H752" s="136"/>
      <c r="I752" s="154"/>
    </row>
    <row r="753" spans="1:9" ht="12.75" customHeight="1" outlineLevel="2" x14ac:dyDescent="0.2">
      <c r="A753" s="77" t="s">
        <v>1222</v>
      </c>
      <c r="B753" s="136"/>
      <c r="C753" s="153"/>
      <c r="D753" s="136" t="s">
        <v>1251</v>
      </c>
      <c r="E753" s="136"/>
      <c r="F753" s="136"/>
      <c r="G753" s="136" t="s">
        <v>1282</v>
      </c>
      <c r="H753" s="136"/>
      <c r="I753" s="154"/>
    </row>
    <row r="754" spans="1:9" ht="12.75" customHeight="1" outlineLevel="2" x14ac:dyDescent="0.2">
      <c r="A754" s="77" t="s">
        <v>1223</v>
      </c>
      <c r="B754" s="136"/>
      <c r="C754" s="153"/>
      <c r="D754" s="136" t="s">
        <v>1252</v>
      </c>
      <c r="E754" s="136"/>
      <c r="F754" s="136"/>
      <c r="G754" s="136" t="s">
        <v>1283</v>
      </c>
      <c r="H754" s="136"/>
      <c r="I754" s="154"/>
    </row>
    <row r="755" spans="1:9" ht="12.75" customHeight="1" outlineLevel="2" x14ac:dyDescent="0.2">
      <c r="A755" s="77" t="s">
        <v>1224</v>
      </c>
      <c r="B755" s="136"/>
      <c r="C755" s="153"/>
      <c r="D755" s="136" t="s">
        <v>1253</v>
      </c>
      <c r="E755" s="136"/>
      <c r="F755" s="136"/>
      <c r="G755" s="136" t="s">
        <v>1284</v>
      </c>
      <c r="H755" s="136"/>
      <c r="I755" s="154"/>
    </row>
    <row r="756" spans="1:9" ht="12.75" customHeight="1" outlineLevel="2" x14ac:dyDescent="0.2">
      <c r="A756" s="77" t="s">
        <v>1225</v>
      </c>
      <c r="B756" s="136"/>
      <c r="C756" s="153"/>
      <c r="D756" s="136" t="s">
        <v>1254</v>
      </c>
      <c r="E756" s="136"/>
      <c r="F756" s="136"/>
      <c r="G756" s="136" t="s">
        <v>1285</v>
      </c>
      <c r="H756" s="136"/>
      <c r="I756" s="154"/>
    </row>
    <row r="757" spans="1:9" ht="12.75" customHeight="1" outlineLevel="2" x14ac:dyDescent="0.2">
      <c r="A757" s="77" t="s">
        <v>1226</v>
      </c>
      <c r="B757" s="136"/>
      <c r="C757" s="153"/>
      <c r="D757" s="136" t="s">
        <v>1255</v>
      </c>
      <c r="E757" s="136"/>
      <c r="F757" s="136"/>
      <c r="G757" s="136" t="s">
        <v>1286</v>
      </c>
      <c r="H757" s="136"/>
      <c r="I757" s="154"/>
    </row>
    <row r="758" spans="1:9" ht="12.75" customHeight="1" outlineLevel="2" x14ac:dyDescent="0.2">
      <c r="A758" s="77" t="s">
        <v>1227</v>
      </c>
      <c r="B758" s="136"/>
      <c r="C758" s="153"/>
      <c r="D758" s="136" t="s">
        <v>1256</v>
      </c>
      <c r="E758" s="136"/>
      <c r="F758" s="136"/>
      <c r="G758" s="136" t="s">
        <v>1287</v>
      </c>
      <c r="H758" s="136"/>
      <c r="I758" s="154"/>
    </row>
    <row r="759" spans="1:9" ht="12.75" customHeight="1" outlineLevel="2" x14ac:dyDescent="0.2">
      <c r="A759" s="77" t="s">
        <v>1228</v>
      </c>
      <c r="B759" s="136"/>
      <c r="C759" s="153"/>
      <c r="D759" s="136" t="s">
        <v>1257</v>
      </c>
      <c r="E759" s="136"/>
      <c r="F759" s="136"/>
      <c r="G759" s="136" t="s">
        <v>1288</v>
      </c>
      <c r="H759" s="136"/>
      <c r="I759" s="154"/>
    </row>
    <row r="760" spans="1:9" ht="12.75" customHeight="1" outlineLevel="2" x14ac:dyDescent="0.2">
      <c r="A760" s="77" t="s">
        <v>1229</v>
      </c>
      <c r="B760" s="136"/>
      <c r="C760" s="153"/>
      <c r="D760" s="136" t="s">
        <v>1258</v>
      </c>
      <c r="E760" s="136"/>
      <c r="F760" s="136"/>
      <c r="G760" s="136" t="s">
        <v>1289</v>
      </c>
      <c r="H760" s="136"/>
      <c r="I760" s="154"/>
    </row>
    <row r="761" spans="1:9" ht="12.75" customHeight="1" outlineLevel="2" x14ac:dyDescent="0.2">
      <c r="A761" s="77" t="s">
        <v>1230</v>
      </c>
      <c r="B761" s="136"/>
      <c r="C761" s="153"/>
      <c r="D761" s="136" t="s">
        <v>1259</v>
      </c>
      <c r="E761" s="136"/>
      <c r="F761" s="136"/>
      <c r="G761" s="136" t="s">
        <v>1290</v>
      </c>
      <c r="H761" s="136"/>
      <c r="I761" s="154"/>
    </row>
    <row r="762" spans="1:9" ht="12.75" customHeight="1" outlineLevel="2" x14ac:dyDescent="0.2">
      <c r="A762" s="77" t="s">
        <v>1231</v>
      </c>
      <c r="B762" s="136"/>
      <c r="C762" s="153"/>
      <c r="D762" s="136" t="s">
        <v>1260</v>
      </c>
      <c r="E762" s="136"/>
      <c r="F762" s="136"/>
      <c r="G762" s="136" t="s">
        <v>1291</v>
      </c>
      <c r="H762" s="136"/>
      <c r="I762" s="154"/>
    </row>
    <row r="763" spans="1:9" ht="12.75" customHeight="1" outlineLevel="2" x14ac:dyDescent="0.2">
      <c r="A763" s="77" t="s">
        <v>1232</v>
      </c>
      <c r="B763" s="136"/>
      <c r="C763" s="153"/>
      <c r="D763" s="136" t="s">
        <v>1261</v>
      </c>
      <c r="E763" s="136"/>
      <c r="F763" s="136"/>
      <c r="G763" s="136" t="s">
        <v>1292</v>
      </c>
      <c r="H763" s="136"/>
      <c r="I763" s="154"/>
    </row>
    <row r="764" spans="1:9" ht="12.75" customHeight="1" outlineLevel="2" x14ac:dyDescent="0.2">
      <c r="A764" s="77" t="s">
        <v>1233</v>
      </c>
      <c r="B764" s="136"/>
      <c r="C764" s="153"/>
      <c r="D764" s="136" t="s">
        <v>1262</v>
      </c>
      <c r="E764" s="136"/>
      <c r="F764" s="136"/>
      <c r="G764" s="136" t="s">
        <v>1293</v>
      </c>
      <c r="H764" s="136"/>
      <c r="I764" s="154"/>
    </row>
    <row r="765" spans="1:9" ht="12.75" customHeight="1" outlineLevel="2" x14ac:dyDescent="0.2">
      <c r="A765" s="77" t="s">
        <v>1234</v>
      </c>
      <c r="B765" s="136"/>
      <c r="C765" s="153"/>
      <c r="D765" s="136" t="s">
        <v>1263</v>
      </c>
      <c r="E765" s="136"/>
      <c r="F765" s="136"/>
      <c r="G765" s="136" t="s">
        <v>1294</v>
      </c>
      <c r="H765" s="136"/>
      <c r="I765" s="154"/>
    </row>
    <row r="766" spans="1:9" ht="12.75" customHeight="1" outlineLevel="2" x14ac:dyDescent="0.2">
      <c r="A766" s="77" t="s">
        <v>1235</v>
      </c>
      <c r="B766" s="136"/>
      <c r="C766" s="153"/>
      <c r="D766" s="136" t="s">
        <v>1264</v>
      </c>
      <c r="E766" s="136"/>
      <c r="F766" s="136"/>
      <c r="G766" s="136" t="s">
        <v>1295</v>
      </c>
      <c r="H766" s="136"/>
      <c r="I766" s="154"/>
    </row>
    <row r="767" spans="1:9" ht="12.75" customHeight="1" outlineLevel="2" x14ac:dyDescent="0.2">
      <c r="A767" s="77" t="s">
        <v>1214</v>
      </c>
      <c r="B767" s="136"/>
      <c r="C767" s="153"/>
      <c r="D767" s="136" t="s">
        <v>1265</v>
      </c>
      <c r="E767" s="136"/>
      <c r="F767" s="136"/>
      <c r="G767" s="136" t="s">
        <v>1296</v>
      </c>
      <c r="H767" s="136"/>
      <c r="I767" s="154"/>
    </row>
    <row r="768" spans="1:9" ht="12.75" customHeight="1" outlineLevel="2" x14ac:dyDescent="0.2">
      <c r="A768" s="77" t="s">
        <v>1236</v>
      </c>
      <c r="B768" s="136"/>
      <c r="C768" s="153"/>
      <c r="D768" s="399" t="s">
        <v>1266</v>
      </c>
      <c r="E768" s="136"/>
      <c r="F768" s="136"/>
      <c r="G768" s="399" t="s">
        <v>1297</v>
      </c>
      <c r="H768" s="136"/>
      <c r="I768" s="154"/>
    </row>
    <row r="769" spans="1:9" ht="12.75" customHeight="1" outlineLevel="2" x14ac:dyDescent="0.2">
      <c r="A769" s="77" t="s">
        <v>1237</v>
      </c>
      <c r="B769" s="136"/>
      <c r="C769" s="153"/>
      <c r="D769" s="399" t="s">
        <v>1267</v>
      </c>
      <c r="E769" s="136"/>
      <c r="F769" s="136"/>
      <c r="G769" s="399" t="s">
        <v>1303</v>
      </c>
      <c r="H769" s="136"/>
      <c r="I769" s="154"/>
    </row>
    <row r="770" spans="1:9" ht="12.75" customHeight="1" outlineLevel="2" x14ac:dyDescent="0.2">
      <c r="A770" s="77" t="s">
        <v>1238</v>
      </c>
      <c r="B770" s="136"/>
      <c r="C770" s="153"/>
      <c r="D770" s="399" t="s">
        <v>1268</v>
      </c>
      <c r="E770" s="136"/>
      <c r="F770" s="136"/>
      <c r="G770" s="399" t="s">
        <v>1298</v>
      </c>
      <c r="H770" s="136"/>
      <c r="I770" s="154"/>
    </row>
    <row r="771" spans="1:9" ht="12.75" customHeight="1" outlineLevel="2" x14ac:dyDescent="0.2">
      <c r="A771" s="77" t="s">
        <v>1239</v>
      </c>
      <c r="B771" s="136"/>
      <c r="C771" s="153"/>
      <c r="D771" s="399" t="s">
        <v>1269</v>
      </c>
      <c r="E771" s="136"/>
      <c r="F771" s="136"/>
      <c r="G771" s="399" t="s">
        <v>1299</v>
      </c>
      <c r="H771" s="136"/>
      <c r="I771" s="154"/>
    </row>
    <row r="772" spans="1:9" ht="12.75" customHeight="1" outlineLevel="2" x14ac:dyDescent="0.2">
      <c r="A772" s="77" t="s">
        <v>1240</v>
      </c>
      <c r="B772" s="136"/>
      <c r="C772" s="153"/>
      <c r="D772" s="399" t="s">
        <v>1270</v>
      </c>
      <c r="E772" s="136"/>
      <c r="F772" s="136"/>
      <c r="G772" s="399" t="s">
        <v>1300</v>
      </c>
      <c r="H772" s="136"/>
      <c r="I772" s="154"/>
    </row>
    <row r="773" spans="1:9" ht="12.75" customHeight="1" outlineLevel="2" x14ac:dyDescent="0.2">
      <c r="A773" s="77" t="s">
        <v>1241</v>
      </c>
      <c r="B773" s="136"/>
      <c r="C773" s="153"/>
      <c r="D773" s="399" t="s">
        <v>1271</v>
      </c>
      <c r="E773" s="136"/>
      <c r="F773" s="136"/>
      <c r="G773" s="399" t="s">
        <v>1301</v>
      </c>
      <c r="H773" s="136"/>
      <c r="I773" s="154"/>
    </row>
    <row r="774" spans="1:9" ht="12.75" customHeight="1" outlineLevel="2" x14ac:dyDescent="0.2">
      <c r="A774" s="77" t="s">
        <v>1242</v>
      </c>
      <c r="B774" s="136"/>
      <c r="C774" s="153"/>
      <c r="D774" s="399" t="s">
        <v>1272</v>
      </c>
      <c r="E774" s="136"/>
      <c r="F774" s="136"/>
      <c r="G774" s="399" t="s">
        <v>1302</v>
      </c>
      <c r="H774" s="136"/>
      <c r="I774" s="154"/>
    </row>
    <row r="775" spans="1:9" ht="12.75" customHeight="1" outlineLevel="2" x14ac:dyDescent="0.2">
      <c r="A775" s="77" t="s">
        <v>1243</v>
      </c>
      <c r="B775" s="136"/>
      <c r="C775" s="153"/>
      <c r="D775" s="399" t="s">
        <v>1273</v>
      </c>
      <c r="E775" s="136"/>
      <c r="F775" s="136"/>
      <c r="G775" s="399"/>
      <c r="H775" s="136"/>
      <c r="I775" s="154"/>
    </row>
    <row r="776" spans="1:9" ht="12.75" customHeight="1" outlineLevel="2" x14ac:dyDescent="0.2">
      <c r="A776" s="77" t="s">
        <v>137</v>
      </c>
      <c r="B776" s="136"/>
      <c r="C776" s="153"/>
      <c r="D776" s="399" t="s">
        <v>1274</v>
      </c>
      <c r="E776" s="136"/>
      <c r="F776" s="136"/>
      <c r="G776" s="399"/>
      <c r="H776" s="136"/>
      <c r="I776" s="154"/>
    </row>
    <row r="777" spans="1:9" ht="12.75" customHeight="1" outlineLevel="2" x14ac:dyDescent="0.2">
      <c r="A777" s="101"/>
      <c r="B777" s="145"/>
      <c r="C777" s="155"/>
      <c r="D777" s="157"/>
      <c r="E777" s="145"/>
      <c r="F777" s="145"/>
      <c r="G777" s="157"/>
      <c r="H777" s="145"/>
      <c r="I777" s="146"/>
    </row>
    <row r="778" spans="1:9" ht="12.75" customHeight="1" outlineLevel="2" x14ac:dyDescent="0.2">
      <c r="A778" s="153"/>
      <c r="B778" s="136"/>
      <c r="C778" s="153"/>
      <c r="D778" s="390"/>
      <c r="E778" s="136"/>
      <c r="F778" s="136"/>
      <c r="G778" s="390"/>
      <c r="H778" s="136"/>
      <c r="I778" s="136"/>
    </row>
    <row r="779" spans="1:9" ht="12.75" customHeight="1" outlineLevel="2" x14ac:dyDescent="0.2">
      <c r="A779" s="10" t="s">
        <v>696</v>
      </c>
      <c r="B779" s="134"/>
      <c r="C779" s="5"/>
      <c r="D779" s="134"/>
      <c r="E779" s="134"/>
      <c r="F779" s="92" t="s">
        <v>347</v>
      </c>
      <c r="H779" s="134"/>
      <c r="I779" s="134"/>
    </row>
    <row r="780" spans="1:9" ht="12.75" customHeight="1" outlineLevel="2" x14ac:dyDescent="0.2">
      <c r="B780" s="92"/>
      <c r="C780" s="20" t="s">
        <v>632</v>
      </c>
      <c r="D780" s="134"/>
      <c r="E780" s="134"/>
      <c r="F780" s="134"/>
      <c r="G780" s="134"/>
      <c r="H780" s="134"/>
      <c r="I780" s="134"/>
    </row>
    <row r="781" spans="1:9" ht="12.75" customHeight="1" outlineLevel="2" x14ac:dyDescent="0.2">
      <c r="B781" s="92"/>
      <c r="C781" s="20" t="s">
        <v>633</v>
      </c>
      <c r="D781" s="134"/>
      <c r="E781" s="134"/>
      <c r="F781" s="134"/>
      <c r="G781" s="134"/>
      <c r="H781" s="134"/>
      <c r="I781" s="134"/>
    </row>
    <row r="782" spans="1:9" ht="12.75" customHeight="1" outlineLevel="2" x14ac:dyDescent="0.2">
      <c r="B782" s="92"/>
      <c r="C782" s="20" t="s">
        <v>495</v>
      </c>
      <c r="D782" s="134"/>
      <c r="E782" s="134"/>
      <c r="F782" s="134"/>
      <c r="G782" s="134"/>
      <c r="H782" s="134"/>
      <c r="I782" s="134"/>
    </row>
    <row r="783" spans="1:9" ht="12.75" customHeight="1" outlineLevel="2" x14ac:dyDescent="0.2">
      <c r="B783" s="92"/>
      <c r="C783" s="20" t="s">
        <v>634</v>
      </c>
      <c r="D783" s="134"/>
      <c r="E783" s="134"/>
      <c r="F783" s="134"/>
      <c r="G783" s="134"/>
      <c r="H783" s="134"/>
      <c r="I783" s="134"/>
    </row>
    <row r="784" spans="1:9" ht="12.75" customHeight="1" outlineLevel="2" x14ac:dyDescent="0.2">
      <c r="B784" s="92"/>
      <c r="C784" s="20" t="s">
        <v>635</v>
      </c>
      <c r="D784" s="134"/>
      <c r="E784" s="134"/>
      <c r="F784" s="134"/>
      <c r="G784" s="134"/>
      <c r="H784" s="134"/>
      <c r="I784" s="134"/>
    </row>
    <row r="785" spans="1:9" ht="12.75" customHeight="1" outlineLevel="2" x14ac:dyDescent="0.2">
      <c r="B785" s="92"/>
      <c r="C785" s="20" t="s">
        <v>636</v>
      </c>
      <c r="D785" s="134"/>
      <c r="E785" s="134"/>
      <c r="F785" s="134"/>
      <c r="G785" s="134"/>
      <c r="H785" s="134"/>
      <c r="I785" s="134"/>
    </row>
    <row r="786" spans="1:9" ht="12.75" customHeight="1" outlineLevel="2" x14ac:dyDescent="0.2">
      <c r="B786" s="136"/>
      <c r="C786" s="5"/>
      <c r="D786" s="134"/>
      <c r="E786" s="134"/>
      <c r="F786" s="134"/>
      <c r="G786" s="134"/>
      <c r="H786" s="134"/>
      <c r="I786" s="134"/>
    </row>
    <row r="787" spans="1:9" ht="12.75" customHeight="1" outlineLevel="2" x14ac:dyDescent="0.2">
      <c r="A787" s="10" t="s">
        <v>555</v>
      </c>
      <c r="B787" s="136"/>
      <c r="C787" s="5"/>
      <c r="D787" s="134"/>
      <c r="E787" s="136"/>
      <c r="F787" s="136"/>
      <c r="G787" s="136"/>
      <c r="H787" s="220" t="s">
        <v>736</v>
      </c>
      <c r="I787" s="152"/>
    </row>
    <row r="788" spans="1:9" ht="12.75" customHeight="1" outlineLevel="2" x14ac:dyDescent="0.2">
      <c r="A788" s="135"/>
      <c r="B788" s="140" t="s">
        <v>371</v>
      </c>
      <c r="C788" s="160"/>
      <c r="D788" s="160"/>
      <c r="E788" s="160"/>
      <c r="F788" s="160"/>
      <c r="G788" s="160"/>
      <c r="H788" s="145"/>
      <c r="I788" s="146"/>
    </row>
    <row r="789" spans="1:9" ht="12.75" customHeight="1" outlineLevel="2" x14ac:dyDescent="0.2">
      <c r="A789" s="135"/>
      <c r="B789" s="193"/>
      <c r="C789" s="193"/>
      <c r="D789" s="193"/>
      <c r="E789" s="193"/>
      <c r="F789" s="193"/>
      <c r="G789" s="193"/>
      <c r="H789" s="136"/>
      <c r="I789" s="136"/>
    </row>
    <row r="790" spans="1:9" ht="12.75" customHeight="1" outlineLevel="2" x14ac:dyDescent="0.2">
      <c r="A790" s="10" t="s">
        <v>556</v>
      </c>
      <c r="B790" s="134"/>
      <c r="C790" s="5"/>
      <c r="D790" s="134"/>
      <c r="E790" s="134"/>
      <c r="F790" s="134"/>
      <c r="G790" s="134"/>
      <c r="H790" s="134"/>
      <c r="I790" s="134"/>
    </row>
    <row r="791" spans="1:9" ht="12.75" customHeight="1" outlineLevel="2" x14ac:dyDescent="0.2">
      <c r="A791" s="135" t="s">
        <v>324</v>
      </c>
      <c r="B791" s="134"/>
      <c r="C791" s="5"/>
      <c r="D791" s="134"/>
      <c r="E791" s="134"/>
      <c r="F791" s="134"/>
      <c r="G791" s="134"/>
      <c r="H791" s="134"/>
      <c r="I791" s="134"/>
    </row>
    <row r="792" spans="1:9" ht="12.75" customHeight="1" outlineLevel="2" x14ac:dyDescent="0.2">
      <c r="A792" s="135"/>
      <c r="B792" s="140" t="s">
        <v>347</v>
      </c>
      <c r="C792" s="234"/>
      <c r="D792" s="381"/>
      <c r="E792" s="195"/>
      <c r="F792" s="195"/>
      <c r="G792" s="195"/>
      <c r="H792" s="195"/>
      <c r="I792" s="196"/>
    </row>
    <row r="793" spans="1:9" ht="12.75" customHeight="1" outlineLevel="2" x14ac:dyDescent="0.2">
      <c r="A793" s="135"/>
      <c r="B793" s="193"/>
      <c r="C793" s="153"/>
      <c r="D793" s="193"/>
      <c r="E793" s="204"/>
      <c r="F793" s="204"/>
      <c r="G793" s="204"/>
      <c r="H793" s="204"/>
      <c r="I793" s="204"/>
    </row>
    <row r="794" spans="1:9" ht="12.75" customHeight="1" outlineLevel="2" x14ac:dyDescent="0.2">
      <c r="A794" s="10" t="s">
        <v>557</v>
      </c>
      <c r="C794" s="5"/>
      <c r="D794" s="134"/>
      <c r="E794" s="134"/>
      <c r="F794" s="134"/>
      <c r="G794" s="134"/>
      <c r="H794" s="134"/>
      <c r="I794" s="134"/>
    </row>
    <row r="795" spans="1:9" ht="12.75" customHeight="1" outlineLevel="2" x14ac:dyDescent="0.2">
      <c r="A795" s="135" t="s">
        <v>738</v>
      </c>
      <c r="C795" s="5"/>
      <c r="D795" s="134"/>
      <c r="E795" s="134"/>
      <c r="F795" s="134"/>
      <c r="G795" s="134"/>
      <c r="H795" s="193"/>
      <c r="I795" s="193"/>
    </row>
    <row r="796" spans="1:9" ht="12.75" customHeight="1" outlineLevel="2" x14ac:dyDescent="0.2">
      <c r="A796" s="135"/>
      <c r="C796" s="5"/>
      <c r="D796" s="134"/>
      <c r="E796" s="134"/>
      <c r="F796" s="134"/>
      <c r="G796" s="134"/>
      <c r="H796" s="193"/>
      <c r="I796" s="193"/>
    </row>
    <row r="797" spans="1:9" ht="12.75" customHeight="1" outlineLevel="2" x14ac:dyDescent="0.2">
      <c r="A797" s="76" t="s">
        <v>715</v>
      </c>
      <c r="B797" s="182"/>
      <c r="C797" s="182"/>
      <c r="D797" s="182"/>
      <c r="E797" s="182"/>
      <c r="F797" s="182"/>
      <c r="G797" s="182"/>
      <c r="H797" s="182"/>
      <c r="I797" s="183"/>
    </row>
    <row r="798" spans="1:9" ht="12.75" customHeight="1" outlineLevel="2" x14ac:dyDescent="0.2">
      <c r="A798" s="77" t="s">
        <v>714</v>
      </c>
      <c r="B798" s="193"/>
      <c r="C798" s="193"/>
      <c r="D798" s="193"/>
      <c r="E798" s="193"/>
      <c r="F798" s="193"/>
      <c r="G798" s="193"/>
      <c r="H798" s="193"/>
      <c r="I798" s="209"/>
    </row>
    <row r="799" spans="1:9" ht="12.75" customHeight="1" outlineLevel="2" x14ac:dyDescent="0.2">
      <c r="A799" s="77"/>
      <c r="B799" s="390" t="s">
        <v>710</v>
      </c>
      <c r="C799" s="193"/>
      <c r="D799" s="193"/>
      <c r="E799" s="193"/>
      <c r="F799" s="193"/>
      <c r="G799" s="193"/>
      <c r="H799" s="193"/>
      <c r="I799" s="209"/>
    </row>
    <row r="800" spans="1:9" ht="12.75" customHeight="1" outlineLevel="2" x14ac:dyDescent="0.2">
      <c r="A800" s="77"/>
      <c r="B800" s="390" t="s">
        <v>711</v>
      </c>
      <c r="C800" s="193"/>
      <c r="D800" s="193"/>
      <c r="E800" s="193"/>
      <c r="F800" s="193"/>
      <c r="G800" s="193"/>
      <c r="H800" s="193"/>
      <c r="I800" s="209"/>
    </row>
    <row r="801" spans="1:9" ht="12.75" customHeight="1" outlineLevel="2" x14ac:dyDescent="0.2">
      <c r="A801" s="77"/>
      <c r="B801" s="390" t="s">
        <v>712</v>
      </c>
      <c r="C801" s="193"/>
      <c r="D801" s="193"/>
      <c r="E801" s="193"/>
      <c r="F801" s="193"/>
      <c r="G801" s="193"/>
      <c r="H801" s="193"/>
      <c r="I801" s="209"/>
    </row>
    <row r="802" spans="1:9" ht="12.75" customHeight="1" outlineLevel="2" x14ac:dyDescent="0.2">
      <c r="A802" s="77"/>
      <c r="B802" s="390" t="s">
        <v>713</v>
      </c>
      <c r="C802" s="193"/>
      <c r="D802" s="193"/>
      <c r="E802" s="193"/>
      <c r="F802" s="193"/>
      <c r="G802" s="193"/>
      <c r="H802" s="193"/>
      <c r="I802" s="209"/>
    </row>
    <row r="803" spans="1:9" ht="12.75" customHeight="1" outlineLevel="2" x14ac:dyDescent="0.2">
      <c r="A803" s="77" t="s">
        <v>720</v>
      </c>
      <c r="B803" s="390"/>
      <c r="C803" s="193"/>
      <c r="D803" s="193"/>
      <c r="E803" s="193"/>
      <c r="F803" s="193"/>
      <c r="G803" s="193"/>
      <c r="H803" s="193"/>
      <c r="I803" s="209"/>
    </row>
    <row r="804" spans="1:9" ht="12.75" customHeight="1" outlineLevel="2" x14ac:dyDescent="0.2">
      <c r="A804" s="77" t="s">
        <v>721</v>
      </c>
      <c r="B804" s="193"/>
      <c r="C804" s="193"/>
      <c r="D804" s="193"/>
      <c r="E804" s="193"/>
      <c r="F804" s="193"/>
      <c r="G804" s="193"/>
      <c r="H804" s="193"/>
      <c r="I804" s="209"/>
    </row>
    <row r="805" spans="1:9" ht="12.75" customHeight="1" outlineLevel="2" x14ac:dyDescent="0.2">
      <c r="A805" s="77" t="s">
        <v>718</v>
      </c>
      <c r="B805" s="193"/>
      <c r="C805" s="193"/>
      <c r="D805" s="193"/>
      <c r="E805" s="193"/>
      <c r="F805" s="193"/>
      <c r="G805" s="193"/>
      <c r="H805" s="193"/>
      <c r="I805" s="209"/>
    </row>
    <row r="806" spans="1:9" ht="12.75" customHeight="1" outlineLevel="2" x14ac:dyDescent="0.2">
      <c r="A806" s="77" t="s">
        <v>719</v>
      </c>
      <c r="B806" s="193"/>
      <c r="C806" s="193"/>
      <c r="D806" s="193"/>
      <c r="E806" s="193"/>
      <c r="F806" s="193"/>
      <c r="G806" s="193"/>
      <c r="H806" s="193"/>
      <c r="I806" s="209"/>
    </row>
    <row r="807" spans="1:9" ht="12.75" customHeight="1" outlineLevel="2" x14ac:dyDescent="0.2">
      <c r="A807" s="77" t="s">
        <v>722</v>
      </c>
      <c r="B807" s="193"/>
      <c r="C807" s="193"/>
      <c r="D807" s="193"/>
      <c r="E807" s="193"/>
      <c r="F807" s="193"/>
      <c r="G807" s="193"/>
      <c r="H807" s="193"/>
      <c r="I807" s="209"/>
    </row>
    <row r="808" spans="1:9" ht="12.75" customHeight="1" outlineLevel="2" x14ac:dyDescent="0.2">
      <c r="A808" s="77" t="s">
        <v>507</v>
      </c>
      <c r="B808" s="193"/>
      <c r="C808" s="193"/>
      <c r="D808" s="193"/>
      <c r="E808" s="193"/>
      <c r="F808" s="193"/>
      <c r="G808" s="193"/>
      <c r="H808" s="193"/>
      <c r="I808" s="209"/>
    </row>
    <row r="809" spans="1:9" ht="12.75" customHeight="1" outlineLevel="2" x14ac:dyDescent="0.2">
      <c r="A809" s="77" t="s">
        <v>723</v>
      </c>
      <c r="B809" s="193"/>
      <c r="C809" s="193"/>
      <c r="D809" s="193"/>
      <c r="E809" s="193"/>
      <c r="F809" s="193"/>
      <c r="G809" s="193"/>
      <c r="H809" s="193"/>
      <c r="I809" s="209"/>
    </row>
    <row r="810" spans="1:9" ht="12.75" customHeight="1" outlineLevel="2" x14ac:dyDescent="0.2">
      <c r="A810" s="77" t="s">
        <v>724</v>
      </c>
      <c r="B810" s="193"/>
      <c r="C810" s="193"/>
      <c r="D810" s="193"/>
      <c r="E810" s="193"/>
      <c r="F810" s="193"/>
      <c r="G810" s="193"/>
      <c r="H810" s="193"/>
      <c r="I810" s="209"/>
    </row>
    <row r="811" spans="1:9" ht="12.75" customHeight="1" outlineLevel="2" x14ac:dyDescent="0.2">
      <c r="A811" s="77" t="s">
        <v>725</v>
      </c>
      <c r="B811" s="193"/>
      <c r="C811" s="193"/>
      <c r="D811" s="193"/>
      <c r="E811" s="193"/>
      <c r="F811" s="193"/>
      <c r="G811" s="193"/>
      <c r="H811" s="193"/>
      <c r="I811" s="209"/>
    </row>
    <row r="812" spans="1:9" ht="12.75" customHeight="1" outlineLevel="2" x14ac:dyDescent="0.2">
      <c r="A812" s="77"/>
      <c r="B812" s="390" t="s">
        <v>726</v>
      </c>
      <c r="C812" s="193"/>
      <c r="D812" s="193"/>
      <c r="E812" s="193"/>
      <c r="F812" s="193"/>
      <c r="G812" s="193"/>
      <c r="H812" s="193"/>
      <c r="I812" s="209"/>
    </row>
    <row r="813" spans="1:9" ht="12.75" customHeight="1" outlineLevel="2" x14ac:dyDescent="0.2">
      <c r="A813" s="77"/>
      <c r="B813" s="390" t="s">
        <v>727</v>
      </c>
      <c r="C813" s="193"/>
      <c r="D813" s="193"/>
      <c r="E813" s="193"/>
      <c r="F813" s="193"/>
      <c r="G813" s="193"/>
      <c r="H813" s="193"/>
      <c r="I813" s="209"/>
    </row>
    <row r="814" spans="1:9" ht="12.75" customHeight="1" outlineLevel="2" x14ac:dyDescent="0.2">
      <c r="A814" s="77" t="s">
        <v>728</v>
      </c>
      <c r="B814" s="193"/>
      <c r="C814" s="193"/>
      <c r="D814" s="193"/>
      <c r="E814" s="193"/>
      <c r="F814" s="193"/>
      <c r="G814" s="193"/>
      <c r="H814" s="193"/>
      <c r="I814" s="209"/>
    </row>
    <row r="815" spans="1:9" ht="12.75" customHeight="1" outlineLevel="2" x14ac:dyDescent="0.2">
      <c r="A815" s="77" t="s">
        <v>729</v>
      </c>
      <c r="B815" s="193"/>
      <c r="C815" s="193"/>
      <c r="D815" s="193"/>
      <c r="E815" s="193"/>
      <c r="F815" s="193"/>
      <c r="G815" s="193"/>
      <c r="H815" s="193"/>
      <c r="I815" s="209"/>
    </row>
    <row r="816" spans="1:9" ht="12.75" customHeight="1" outlineLevel="2" x14ac:dyDescent="0.2">
      <c r="A816" s="77" t="s">
        <v>730</v>
      </c>
      <c r="B816" s="193"/>
      <c r="C816" s="193"/>
      <c r="D816" s="193"/>
      <c r="E816" s="193"/>
      <c r="F816" s="193"/>
      <c r="G816" s="193"/>
      <c r="H816" s="193"/>
      <c r="I816" s="209"/>
    </row>
    <row r="817" spans="1:11" ht="12.75" customHeight="1" outlineLevel="2" x14ac:dyDescent="0.2">
      <c r="A817" s="77" t="s">
        <v>716</v>
      </c>
      <c r="B817" s="193"/>
      <c r="C817" s="193"/>
      <c r="D817" s="193"/>
      <c r="E817" s="193"/>
      <c r="F817" s="193"/>
      <c r="G817" s="193"/>
      <c r="H817" s="193"/>
      <c r="I817" s="209"/>
    </row>
    <row r="818" spans="1:11" ht="12.75" customHeight="1" outlineLevel="2" x14ac:dyDescent="0.2">
      <c r="A818" s="101" t="s">
        <v>717</v>
      </c>
      <c r="B818" s="161"/>
      <c r="C818" s="161"/>
      <c r="D818" s="161"/>
      <c r="E818" s="161"/>
      <c r="F818" s="161"/>
      <c r="G818" s="161"/>
      <c r="H818" s="161"/>
      <c r="I818" s="162"/>
    </row>
    <row r="819" spans="1:11" ht="12.75" customHeight="1" outlineLevel="1" x14ac:dyDescent="0.2">
      <c r="A819" s="13"/>
    </row>
    <row r="820" spans="1:11" ht="12.75" customHeight="1" outlineLevel="1" x14ac:dyDescent="0.2">
      <c r="A820" s="13"/>
    </row>
    <row r="821" spans="1:11" ht="12.75" customHeight="1" outlineLevel="1" x14ac:dyDescent="0.2">
      <c r="A821" s="13" t="s">
        <v>558</v>
      </c>
    </row>
    <row r="822" spans="1:11" ht="12.75" customHeight="1" outlineLevel="1" x14ac:dyDescent="0.2">
      <c r="A822" s="5" t="s">
        <v>162</v>
      </c>
      <c r="F822" s="140" t="s">
        <v>1202</v>
      </c>
      <c r="G822" s="163"/>
    </row>
    <row r="823" spans="1:11" ht="12.75" customHeight="1" outlineLevel="1" x14ac:dyDescent="0.2">
      <c r="A823" s="5" t="s">
        <v>163</v>
      </c>
      <c r="G823" s="206" t="s">
        <v>332</v>
      </c>
    </row>
    <row r="824" spans="1:11" ht="12.75" customHeight="1" outlineLevel="1" x14ac:dyDescent="0.2">
      <c r="A824" s="5" t="s">
        <v>164</v>
      </c>
      <c r="E824" s="342" t="s">
        <v>372</v>
      </c>
      <c r="F824" s="381"/>
      <c r="G824" s="382"/>
    </row>
    <row r="825" spans="1:11" ht="12.75" customHeight="1" outlineLevel="1" x14ac:dyDescent="0.2">
      <c r="A825" s="5" t="s">
        <v>165</v>
      </c>
      <c r="G825" s="172" t="s">
        <v>331</v>
      </c>
    </row>
    <row r="826" spans="1:11" ht="12.75" customHeight="1" outlineLevel="1" x14ac:dyDescent="0.2">
      <c r="A826" s="13"/>
    </row>
    <row r="827" spans="1:11" ht="12.75" customHeight="1" outlineLevel="2" x14ac:dyDescent="0.2">
      <c r="A827" s="14"/>
    </row>
    <row r="828" spans="1:11" ht="12.75" customHeight="1" outlineLevel="1" x14ac:dyDescent="0.2">
      <c r="A828" s="280" t="s">
        <v>848</v>
      </c>
      <c r="B828" s="281"/>
      <c r="C828" s="281"/>
      <c r="D828" s="281"/>
      <c r="E828" s="281"/>
      <c r="F828" s="281"/>
      <c r="G828" s="281"/>
      <c r="H828" s="281"/>
      <c r="I828" s="281"/>
    </row>
    <row r="829" spans="1:11" ht="12.75" customHeight="1" outlineLevel="2" x14ac:dyDescent="0.2">
      <c r="A829" s="282" t="s">
        <v>1123</v>
      </c>
      <c r="B829" s="281"/>
      <c r="C829" s="281"/>
      <c r="D829" s="281"/>
      <c r="E829" s="323">
        <v>2361273</v>
      </c>
      <c r="F829" s="281" t="s">
        <v>849</v>
      </c>
      <c r="G829" s="281"/>
      <c r="H829" s="281"/>
      <c r="I829" s="281"/>
      <c r="K829" s="215"/>
    </row>
    <row r="830" spans="1:11" ht="12.75" customHeight="1" outlineLevel="2" x14ac:dyDescent="0.2">
      <c r="A830" s="282"/>
      <c r="B830" s="281"/>
      <c r="C830" s="281"/>
      <c r="D830" s="281"/>
      <c r="E830" s="283"/>
      <c r="F830" s="281"/>
      <c r="G830" s="281"/>
      <c r="H830" s="281"/>
      <c r="I830" s="281"/>
    </row>
    <row r="831" spans="1:11" ht="12.75" customHeight="1" outlineLevel="1" x14ac:dyDescent="0.2">
      <c r="A831" s="280" t="s">
        <v>658</v>
      </c>
      <c r="B831" s="281"/>
      <c r="C831" s="281"/>
      <c r="D831" s="281"/>
      <c r="E831" s="281"/>
      <c r="F831" s="281"/>
      <c r="G831" s="323">
        <v>113</v>
      </c>
      <c r="H831" s="281"/>
      <c r="I831" s="281"/>
      <c r="K831" s="215"/>
    </row>
    <row r="832" spans="1:11" ht="12.75" customHeight="1" outlineLevel="2" x14ac:dyDescent="0.2">
      <c r="A832" s="282" t="s">
        <v>850</v>
      </c>
      <c r="B832" s="281"/>
      <c r="C832" s="281"/>
      <c r="D832" s="281"/>
      <c r="E832" s="281"/>
      <c r="F832" s="281"/>
      <c r="G832" s="281"/>
      <c r="H832" s="281"/>
      <c r="I832" s="281"/>
    </row>
    <row r="833" spans="1:11" ht="12.75" customHeight="1" outlineLevel="2" x14ac:dyDescent="0.2">
      <c r="A833" s="282"/>
      <c r="B833" s="281"/>
      <c r="C833" s="281"/>
      <c r="D833" s="281"/>
      <c r="E833" s="281"/>
      <c r="F833" s="281"/>
      <c r="G833" s="281"/>
      <c r="H833" s="281"/>
      <c r="I833" s="281"/>
    </row>
    <row r="834" spans="1:11" ht="12.75" customHeight="1" outlineLevel="1" x14ac:dyDescent="0.2">
      <c r="A834" s="280" t="s">
        <v>851</v>
      </c>
      <c r="B834" s="281"/>
      <c r="C834" s="281"/>
      <c r="D834" s="323">
        <v>1141</v>
      </c>
      <c r="E834" s="281"/>
      <c r="F834" s="281"/>
      <c r="G834" s="281"/>
      <c r="H834" s="281"/>
      <c r="I834" s="281"/>
      <c r="K834" s="403"/>
    </row>
    <row r="835" spans="1:11" ht="12.75" customHeight="1" outlineLevel="2" x14ac:dyDescent="0.2">
      <c r="A835" s="280"/>
      <c r="B835" s="281"/>
      <c r="C835" s="281"/>
      <c r="D835" s="284"/>
      <c r="E835" s="281"/>
      <c r="F835" s="281"/>
      <c r="G835" s="281"/>
      <c r="H835" s="281"/>
      <c r="I835" s="281"/>
    </row>
    <row r="836" spans="1:11" ht="12.75" customHeight="1" outlineLevel="1" x14ac:dyDescent="0.2">
      <c r="A836" s="280" t="s">
        <v>1122</v>
      </c>
      <c r="B836" s="281"/>
      <c r="C836" s="281"/>
      <c r="D836" s="323">
        <v>24109</v>
      </c>
      <c r="E836" s="281" t="s">
        <v>659</v>
      </c>
      <c r="F836" s="281"/>
      <c r="G836" s="281"/>
      <c r="H836" s="281"/>
      <c r="I836" s="281"/>
      <c r="J836" s="402"/>
      <c r="K836" s="215"/>
    </row>
    <row r="837" spans="1:11" ht="12.75" customHeight="1" outlineLevel="1" x14ac:dyDescent="0.2">
      <c r="A837" s="280"/>
      <c r="B837" s="281"/>
      <c r="C837" s="281"/>
      <c r="D837" s="283"/>
      <c r="E837" s="281"/>
      <c r="F837" s="281"/>
      <c r="G837" s="281"/>
      <c r="H837" s="281"/>
      <c r="I837" s="281"/>
    </row>
    <row r="838" spans="1:11" ht="12.75" customHeight="1" outlineLevel="1" x14ac:dyDescent="0.2">
      <c r="A838" s="285" t="s">
        <v>806</v>
      </c>
      <c r="B838" s="286"/>
      <c r="C838" s="286"/>
      <c r="D838" s="286"/>
      <c r="E838" s="286"/>
      <c r="F838" s="286"/>
      <c r="G838" s="286"/>
      <c r="H838" s="281"/>
      <c r="I838" s="281"/>
    </row>
    <row r="839" spans="1:11" ht="12.75" customHeight="1" outlineLevel="1" x14ac:dyDescent="0.2">
      <c r="A839" s="287" t="s">
        <v>985</v>
      </c>
      <c r="B839" s="286"/>
      <c r="C839" s="286"/>
      <c r="D839" s="286"/>
      <c r="E839" s="286"/>
      <c r="F839" s="281"/>
      <c r="G839" s="286"/>
      <c r="H839" s="281"/>
      <c r="I839" s="288" t="s">
        <v>996</v>
      </c>
    </row>
    <row r="840" spans="1:11" ht="12.75" customHeight="1" outlineLevel="1" x14ac:dyDescent="0.2">
      <c r="A840" s="287" t="s">
        <v>921</v>
      </c>
      <c r="B840" s="286"/>
      <c r="C840" s="286"/>
      <c r="D840" s="286"/>
      <c r="E840" s="286"/>
      <c r="F840" s="286"/>
      <c r="G840" s="281"/>
      <c r="H840" s="281"/>
      <c r="I840" s="288" t="s">
        <v>996</v>
      </c>
    </row>
    <row r="841" spans="1:11" ht="12.75" customHeight="1" outlineLevel="1" x14ac:dyDescent="0.2">
      <c r="A841" s="287" t="s">
        <v>986</v>
      </c>
      <c r="B841" s="286"/>
      <c r="C841" s="286"/>
      <c r="D841" s="286"/>
      <c r="E841" s="286"/>
      <c r="F841" s="286"/>
      <c r="G841" s="286"/>
      <c r="H841" s="281"/>
      <c r="I841" s="288" t="s">
        <v>331</v>
      </c>
    </row>
    <row r="842" spans="1:11" ht="12.75" customHeight="1" outlineLevel="1" x14ac:dyDescent="0.2">
      <c r="A842" s="287" t="s">
        <v>1343</v>
      </c>
      <c r="B842" s="286"/>
      <c r="C842" s="286"/>
      <c r="D842" s="286"/>
      <c r="E842" s="286"/>
      <c r="F842" s="286"/>
      <c r="G842" s="286"/>
      <c r="H842" s="281"/>
      <c r="I842" s="289"/>
    </row>
    <row r="843" spans="1:11" ht="12.75" customHeight="1" outlineLevel="1" x14ac:dyDescent="0.2">
      <c r="A843" s="241" t="s">
        <v>807</v>
      </c>
      <c r="B843" s="243"/>
      <c r="C843" s="243"/>
      <c r="D843" s="243"/>
      <c r="E843" s="215"/>
      <c r="F843" s="243"/>
      <c r="G843" s="243"/>
      <c r="H843" s="215"/>
      <c r="I843" s="315">
        <v>3020</v>
      </c>
    </row>
    <row r="844" spans="1:11" ht="12.75" customHeight="1" outlineLevel="1" x14ac:dyDescent="0.2">
      <c r="A844" s="241" t="s">
        <v>1344</v>
      </c>
      <c r="B844" s="243"/>
      <c r="C844" s="243"/>
      <c r="D844" s="243"/>
      <c r="E844" s="243"/>
      <c r="F844" s="243"/>
      <c r="G844" s="243"/>
      <c r="H844" s="215"/>
      <c r="I844" s="296">
        <v>723</v>
      </c>
    </row>
    <row r="845" spans="1:11" ht="12.75" customHeight="1" outlineLevel="1" x14ac:dyDescent="0.2">
      <c r="A845" s="241" t="s">
        <v>987</v>
      </c>
      <c r="B845" s="243"/>
      <c r="C845" s="243"/>
      <c r="D845" s="243"/>
      <c r="E845" s="243"/>
      <c r="F845" s="243"/>
      <c r="G845" s="243"/>
      <c r="H845" s="215"/>
      <c r="I845" s="296" t="s">
        <v>996</v>
      </c>
    </row>
    <row r="846" spans="1:11" ht="12.75" customHeight="1" outlineLevel="1" x14ac:dyDescent="0.2">
      <c r="A846" s="241"/>
      <c r="B846" s="243" t="s">
        <v>997</v>
      </c>
      <c r="C846" s="243"/>
      <c r="D846" s="243"/>
      <c r="E846" s="215"/>
      <c r="F846" s="243"/>
      <c r="G846" s="243"/>
      <c r="H846" s="215"/>
      <c r="I846" s="296" t="s">
        <v>335</v>
      </c>
    </row>
    <row r="847" spans="1:11" ht="12.75" customHeight="1" outlineLevel="1" x14ac:dyDescent="0.2">
      <c r="A847" s="5"/>
      <c r="B847" s="134"/>
      <c r="C847" s="134"/>
      <c r="D847" s="134"/>
      <c r="E847" s="136"/>
      <c r="F847" s="134"/>
      <c r="G847" s="134"/>
    </row>
    <row r="848" spans="1:11" ht="12.75" customHeight="1" outlineLevel="1" x14ac:dyDescent="0.2">
      <c r="A848" s="5" t="s">
        <v>988</v>
      </c>
      <c r="B848" s="134"/>
      <c r="C848" s="134"/>
      <c r="D848" s="134"/>
      <c r="E848" s="134"/>
      <c r="F848" s="134"/>
      <c r="G848" s="134"/>
    </row>
    <row r="849" spans="1:7" ht="12.75" customHeight="1" outlineLevel="1" x14ac:dyDescent="0.2">
      <c r="A849" s="5"/>
      <c r="B849" s="134"/>
      <c r="C849" s="134"/>
      <c r="D849" s="134"/>
      <c r="E849" s="134"/>
      <c r="F849" s="134"/>
      <c r="G849" s="134"/>
    </row>
    <row r="850" spans="1:7" ht="12.75" customHeight="1" outlineLevel="1" x14ac:dyDescent="0.2">
      <c r="A850" s="5"/>
      <c r="B850" s="92" t="s">
        <v>334</v>
      </c>
      <c r="C850" s="134" t="s">
        <v>180</v>
      </c>
      <c r="D850" s="134"/>
      <c r="E850" s="134"/>
      <c r="F850" s="134"/>
      <c r="G850" s="134"/>
    </row>
    <row r="851" spans="1:7" ht="12.75" customHeight="1" outlineLevel="1" x14ac:dyDescent="0.2">
      <c r="A851" s="5"/>
      <c r="B851" s="92" t="s">
        <v>334</v>
      </c>
      <c r="C851" s="20" t="s">
        <v>178</v>
      </c>
      <c r="D851" s="134"/>
      <c r="E851" s="134"/>
      <c r="F851" s="134"/>
      <c r="G851" s="134"/>
    </row>
    <row r="852" spans="1:7" ht="12.75" customHeight="1" outlineLevel="1" x14ac:dyDescent="0.2">
      <c r="A852" s="5"/>
      <c r="B852" s="92"/>
      <c r="C852" s="134" t="s">
        <v>179</v>
      </c>
      <c r="D852" s="134"/>
      <c r="E852" s="134"/>
      <c r="F852" s="134"/>
      <c r="G852" s="134"/>
    </row>
    <row r="853" spans="1:7" ht="12.75" customHeight="1" outlineLevel="1" x14ac:dyDescent="0.2">
      <c r="A853" s="5"/>
      <c r="B853" s="92" t="s">
        <v>334</v>
      </c>
      <c r="C853" s="134" t="s">
        <v>181</v>
      </c>
      <c r="D853" s="134"/>
      <c r="E853" s="134"/>
      <c r="F853" s="134"/>
      <c r="G853" s="134"/>
    </row>
    <row r="854" spans="1:7" ht="12.75" customHeight="1" outlineLevel="1" x14ac:dyDescent="0.2">
      <c r="A854" s="5"/>
      <c r="B854" s="75"/>
      <c r="C854" s="134"/>
      <c r="D854" s="134"/>
      <c r="E854" s="134"/>
      <c r="F854" s="134"/>
      <c r="G854" s="134"/>
    </row>
    <row r="855" spans="1:7" ht="12.75" customHeight="1" outlineLevel="1" x14ac:dyDescent="0.2">
      <c r="A855" s="5" t="s">
        <v>93</v>
      </c>
      <c r="B855" s="75"/>
      <c r="C855" s="134"/>
      <c r="D855" s="134"/>
      <c r="E855" s="134"/>
      <c r="F855" s="134"/>
      <c r="G855" s="134"/>
    </row>
    <row r="856" spans="1:7" ht="12.75" customHeight="1" outlineLevel="1" x14ac:dyDescent="0.2">
      <c r="A856" s="5"/>
      <c r="B856" s="75"/>
      <c r="C856" s="134"/>
      <c r="D856" s="134"/>
      <c r="E856" s="134"/>
      <c r="F856" s="134"/>
      <c r="G856" s="134"/>
    </row>
    <row r="857" spans="1:7" ht="12.75" customHeight="1" outlineLevel="1" x14ac:dyDescent="0.2">
      <c r="B857" s="92"/>
      <c r="C857" s="20" t="s">
        <v>263</v>
      </c>
      <c r="D857" s="134"/>
      <c r="E857" s="134"/>
      <c r="F857" s="134"/>
      <c r="G857" s="134"/>
    </row>
    <row r="858" spans="1:7" ht="12.75" customHeight="1" outlineLevel="1" x14ac:dyDescent="0.2">
      <c r="B858" s="92" t="s">
        <v>334</v>
      </c>
      <c r="C858" s="20" t="s">
        <v>922</v>
      </c>
      <c r="D858" s="134"/>
      <c r="E858" s="134"/>
      <c r="F858" s="134"/>
      <c r="G858" s="134"/>
    </row>
    <row r="859" spans="1:7" ht="12.75" customHeight="1" outlineLevel="1" x14ac:dyDescent="0.2">
      <c r="B859" s="92" t="s">
        <v>334</v>
      </c>
      <c r="C859" s="20" t="s">
        <v>923</v>
      </c>
      <c r="D859" s="134"/>
      <c r="E859" s="134"/>
      <c r="F859" s="134"/>
      <c r="G859" s="134"/>
    </row>
    <row r="860" spans="1:7" ht="12.75" customHeight="1" outlineLevel="1" x14ac:dyDescent="0.2">
      <c r="B860" s="92"/>
      <c r="C860" s="20" t="s">
        <v>924</v>
      </c>
      <c r="D860" s="134"/>
      <c r="E860" s="134"/>
      <c r="F860" s="134"/>
      <c r="G860" s="134"/>
    </row>
    <row r="861" spans="1:7" ht="12.75" customHeight="1" outlineLevel="1" x14ac:dyDescent="0.2">
      <c r="B861" s="62"/>
      <c r="D861" s="134"/>
      <c r="E861" s="134"/>
      <c r="F861" s="134"/>
      <c r="G861" s="134"/>
    </row>
    <row r="862" spans="1:7" ht="12.75" customHeight="1" outlineLevel="1" x14ac:dyDescent="0.2">
      <c r="A862" s="5" t="s">
        <v>925</v>
      </c>
      <c r="B862" s="134"/>
      <c r="C862" s="134"/>
      <c r="D862" s="134"/>
      <c r="E862" s="134"/>
      <c r="F862" s="92" t="s">
        <v>331</v>
      </c>
      <c r="G862" s="134"/>
    </row>
    <row r="863" spans="1:7" ht="12.75" customHeight="1" outlineLevel="1" x14ac:dyDescent="0.2">
      <c r="A863" s="5" t="s">
        <v>94</v>
      </c>
      <c r="B863" s="134"/>
      <c r="C863" s="134"/>
      <c r="D863" s="134"/>
      <c r="E863" s="134"/>
      <c r="F863" s="92" t="s">
        <v>331</v>
      </c>
      <c r="G863" s="134"/>
    </row>
    <row r="864" spans="1:7" ht="12.75" customHeight="1" outlineLevel="1" x14ac:dyDescent="0.2">
      <c r="A864" s="5" t="s">
        <v>169</v>
      </c>
      <c r="B864" s="134"/>
      <c r="C864" s="134"/>
      <c r="D864" s="134"/>
      <c r="E864" s="134"/>
      <c r="F864" s="92" t="s">
        <v>331</v>
      </c>
      <c r="G864" s="134"/>
    </row>
    <row r="865" spans="1:9" ht="12.75" customHeight="1" outlineLevel="1" x14ac:dyDescent="0.2">
      <c r="A865" s="5" t="s">
        <v>170</v>
      </c>
      <c r="B865" s="134"/>
      <c r="E865" s="134"/>
      <c r="F865" s="92" t="s">
        <v>331</v>
      </c>
      <c r="G865" s="134"/>
    </row>
    <row r="866" spans="1:9" ht="12.75" customHeight="1" outlineLevel="1" x14ac:dyDescent="0.2">
      <c r="A866" s="5" t="s">
        <v>587</v>
      </c>
      <c r="B866" s="134"/>
      <c r="C866" s="134"/>
      <c r="D866" s="134"/>
      <c r="E866" s="134"/>
      <c r="F866" s="92" t="s">
        <v>331</v>
      </c>
      <c r="G866" s="134"/>
    </row>
    <row r="867" spans="1:9" ht="12.75" customHeight="1" outlineLevel="1" x14ac:dyDescent="0.2">
      <c r="A867" s="5" t="s">
        <v>172</v>
      </c>
      <c r="B867" s="134"/>
      <c r="C867" s="134"/>
      <c r="E867" s="134"/>
      <c r="F867" s="92" t="s">
        <v>331</v>
      </c>
      <c r="G867" s="134"/>
    </row>
    <row r="868" spans="1:9" ht="12.75" customHeight="1" outlineLevel="1" x14ac:dyDescent="0.2">
      <c r="A868" s="5" t="s">
        <v>95</v>
      </c>
      <c r="B868" s="134"/>
      <c r="C868" s="134"/>
      <c r="E868" s="134"/>
      <c r="F868" s="92" t="s">
        <v>331</v>
      </c>
      <c r="G868" s="134"/>
    </row>
    <row r="869" spans="1:9" ht="12.75" customHeight="1" outlineLevel="1" x14ac:dyDescent="0.2">
      <c r="A869" s="5" t="s">
        <v>177</v>
      </c>
      <c r="B869" s="134"/>
      <c r="C869" s="134"/>
      <c r="E869" s="134"/>
      <c r="F869" s="92" t="s">
        <v>331</v>
      </c>
      <c r="G869" s="134"/>
    </row>
    <row r="870" spans="1:9" ht="12.75" customHeight="1" outlineLevel="1" x14ac:dyDescent="0.2">
      <c r="A870" s="5" t="s">
        <v>586</v>
      </c>
      <c r="E870" s="134"/>
      <c r="F870" s="134"/>
      <c r="G870" s="134"/>
      <c r="H870" s="92" t="s">
        <v>331</v>
      </c>
    </row>
    <row r="871" spans="1:9" ht="12.75" customHeight="1" outlineLevel="1" x14ac:dyDescent="0.2">
      <c r="A871" s="5" t="s">
        <v>1079</v>
      </c>
      <c r="E871" s="134"/>
      <c r="F871" s="134"/>
      <c r="G871" s="134"/>
    </row>
    <row r="872" spans="1:9" ht="12.75" customHeight="1" outlineLevel="1" x14ac:dyDescent="0.2">
      <c r="A872" s="5" t="s">
        <v>502</v>
      </c>
      <c r="E872" s="134"/>
      <c r="F872" s="134"/>
      <c r="G872" s="134"/>
    </row>
    <row r="873" spans="1:9" ht="12.75" customHeight="1" outlineLevel="1" x14ac:dyDescent="0.2">
      <c r="A873" s="5" t="s">
        <v>588</v>
      </c>
      <c r="E873" s="134"/>
      <c r="F873" s="92" t="s">
        <v>331</v>
      </c>
      <c r="G873" s="134"/>
      <c r="H873" s="134"/>
      <c r="I873" s="134"/>
    </row>
    <row r="874" spans="1:9" ht="12.75" customHeight="1" outlineLevel="1" x14ac:dyDescent="0.2">
      <c r="A874" s="5" t="s">
        <v>480</v>
      </c>
      <c r="E874" s="134"/>
      <c r="F874" s="92" t="s">
        <v>331</v>
      </c>
      <c r="G874" s="134"/>
      <c r="H874" s="134"/>
      <c r="I874" s="134"/>
    </row>
    <row r="875" spans="1:9" ht="12.75" customHeight="1" outlineLevel="1" x14ac:dyDescent="0.2">
      <c r="A875" s="5" t="s">
        <v>171</v>
      </c>
      <c r="E875" s="134"/>
      <c r="F875" s="92" t="s">
        <v>331</v>
      </c>
      <c r="G875" s="134"/>
      <c r="H875" s="134"/>
      <c r="I875" s="134"/>
    </row>
    <row r="876" spans="1:9" ht="12.75" customHeight="1" outlineLevel="1" x14ac:dyDescent="0.2">
      <c r="A876" s="5" t="s">
        <v>481</v>
      </c>
      <c r="E876" s="134"/>
      <c r="F876" s="92" t="s">
        <v>331</v>
      </c>
      <c r="G876" s="134"/>
      <c r="H876" s="134"/>
      <c r="I876" s="134"/>
    </row>
    <row r="877" spans="1:9" ht="12.75" customHeight="1" outlineLevel="1" x14ac:dyDescent="0.2">
      <c r="A877" s="5" t="s">
        <v>115</v>
      </c>
      <c r="B877" s="62"/>
      <c r="C877" s="5"/>
      <c r="D877" s="134"/>
      <c r="E877" s="134"/>
      <c r="F877" s="92" t="s">
        <v>996</v>
      </c>
      <c r="G877" s="134"/>
      <c r="H877" s="134"/>
      <c r="I877" s="134"/>
    </row>
    <row r="878" spans="1:9" ht="12.75" customHeight="1" outlineLevel="1" x14ac:dyDescent="0.2">
      <c r="A878" s="5"/>
      <c r="B878" s="62"/>
      <c r="C878" s="5"/>
      <c r="D878" s="134"/>
      <c r="E878" s="134"/>
      <c r="F878" s="134"/>
      <c r="G878" s="134"/>
      <c r="H878" s="134"/>
      <c r="I878" s="134"/>
    </row>
    <row r="879" spans="1:9" ht="12.75" customHeight="1" x14ac:dyDescent="0.2">
      <c r="A879" s="32" t="s">
        <v>493</v>
      </c>
    </row>
    <row r="880" spans="1:9" ht="12.75" customHeight="1" outlineLevel="1" x14ac:dyDescent="0.2">
      <c r="A880" s="3"/>
    </row>
    <row r="881" spans="1:9" ht="12.75" customHeight="1" outlineLevel="1" x14ac:dyDescent="0.2">
      <c r="A881" s="13" t="s">
        <v>1124</v>
      </c>
      <c r="B881" s="4"/>
    </row>
    <row r="882" spans="1:9" ht="12.75" customHeight="1" outlineLevel="1" x14ac:dyDescent="0.2">
      <c r="A882" s="10" t="s">
        <v>1345</v>
      </c>
    </row>
    <row r="883" spans="1:9" ht="12.75" customHeight="1" outlineLevel="2" x14ac:dyDescent="0.2">
      <c r="A883" s="10"/>
    </row>
    <row r="884" spans="1:9" ht="12.75" customHeight="1" outlineLevel="2" x14ac:dyDescent="0.2">
      <c r="B884" s="76"/>
      <c r="C884" s="63"/>
      <c r="D884" s="64"/>
      <c r="E884" s="540" t="s">
        <v>501</v>
      </c>
      <c r="F884" s="511"/>
      <c r="G884" s="509"/>
      <c r="H884" s="541" t="s">
        <v>933</v>
      </c>
      <c r="I884" s="509"/>
    </row>
    <row r="885" spans="1:9" ht="12.75" customHeight="1" outlineLevel="2" x14ac:dyDescent="0.2">
      <c r="B885" s="101"/>
      <c r="C885" s="79"/>
      <c r="D885" s="67"/>
      <c r="E885" s="474" t="s">
        <v>439</v>
      </c>
      <c r="F885" s="542"/>
      <c r="G885" s="510"/>
      <c r="H885" s="543" t="s">
        <v>934</v>
      </c>
      <c r="I885" s="510"/>
    </row>
    <row r="886" spans="1:9" ht="12.75" customHeight="1" outlineLevel="2" x14ac:dyDescent="0.2">
      <c r="B886" s="297" t="s">
        <v>929</v>
      </c>
      <c r="C886" s="298"/>
      <c r="D886" s="298"/>
      <c r="E886" s="544">
        <v>0.01</v>
      </c>
      <c r="F886" s="545"/>
      <c r="G886" s="546"/>
      <c r="H886" s="544">
        <v>0.01</v>
      </c>
      <c r="I886" s="546"/>
    </row>
    <row r="887" spans="1:9" ht="12.75" customHeight="1" outlineLevel="2" x14ac:dyDescent="0.2">
      <c r="B887" s="299" t="s">
        <v>966</v>
      </c>
      <c r="C887" s="298"/>
      <c r="D887" s="298"/>
      <c r="E887" s="547"/>
      <c r="F887" s="548"/>
      <c r="G887" s="549"/>
      <c r="H887" s="547"/>
      <c r="I887" s="549"/>
    </row>
    <row r="888" spans="1:9" ht="12.75" customHeight="1" outlineLevel="2" x14ac:dyDescent="0.2">
      <c r="B888" s="300" t="s">
        <v>839</v>
      </c>
      <c r="C888" s="301"/>
      <c r="D888" s="301"/>
      <c r="E888" s="550"/>
      <c r="F888" s="551"/>
      <c r="G888" s="552"/>
      <c r="H888" s="550"/>
      <c r="I888" s="552"/>
    </row>
    <row r="889" spans="1:9" ht="12.75" customHeight="1" outlineLevel="2" x14ac:dyDescent="0.2">
      <c r="B889" s="302" t="s">
        <v>494</v>
      </c>
      <c r="C889" s="301"/>
      <c r="D889" s="301"/>
      <c r="E889" s="553"/>
      <c r="F889" s="554"/>
      <c r="G889" s="555"/>
      <c r="H889" s="553"/>
      <c r="I889" s="555"/>
    </row>
    <row r="890" spans="1:9" ht="12.75" customHeight="1" outlineLevel="2" x14ac:dyDescent="0.2">
      <c r="B890" s="297" t="s">
        <v>462</v>
      </c>
      <c r="C890" s="298"/>
      <c r="D890" s="298"/>
      <c r="E890" s="556"/>
      <c r="F890" s="557"/>
      <c r="G890" s="503"/>
      <c r="H890" s="556"/>
      <c r="I890" s="503"/>
    </row>
    <row r="891" spans="1:9" ht="12.75" customHeight="1" outlineLevel="2" x14ac:dyDescent="0.2">
      <c r="B891" s="300" t="s">
        <v>463</v>
      </c>
      <c r="C891" s="301"/>
      <c r="D891" s="301"/>
      <c r="E891" s="506"/>
      <c r="F891" s="558"/>
      <c r="G891" s="507"/>
      <c r="H891" s="506"/>
      <c r="I891" s="507"/>
    </row>
    <row r="892" spans="1:9" ht="12.75" customHeight="1" outlineLevel="2" x14ac:dyDescent="0.2">
      <c r="B892" s="297" t="s">
        <v>930</v>
      </c>
      <c r="C892" s="298"/>
      <c r="D892" s="298"/>
      <c r="E892" s="559"/>
      <c r="F892" s="560"/>
      <c r="G892" s="561"/>
      <c r="H892" s="559"/>
      <c r="I892" s="561"/>
    </row>
    <row r="893" spans="1:9" ht="12.75" customHeight="1" outlineLevel="2" x14ac:dyDescent="0.2">
      <c r="B893" s="299" t="s">
        <v>960</v>
      </c>
      <c r="C893" s="298"/>
      <c r="D893" s="298"/>
      <c r="E893" s="562"/>
      <c r="F893" s="563"/>
      <c r="G893" s="564"/>
      <c r="H893" s="562"/>
      <c r="I893" s="564"/>
    </row>
    <row r="894" spans="1:9" ht="12.75" customHeight="1" outlineLevel="2" x14ac:dyDescent="0.2">
      <c r="B894" s="300" t="s">
        <v>961</v>
      </c>
      <c r="C894" s="301"/>
      <c r="D894" s="301"/>
      <c r="E894" s="565"/>
      <c r="F894" s="566"/>
      <c r="G894" s="567"/>
      <c r="H894" s="565"/>
      <c r="I894" s="567"/>
    </row>
    <row r="895" spans="1:9" ht="12.75" customHeight="1" outlineLevel="2" x14ac:dyDescent="0.2">
      <c r="B895" s="297" t="s">
        <v>962</v>
      </c>
      <c r="C895" s="298"/>
      <c r="D895" s="298"/>
      <c r="E895" s="556"/>
      <c r="F895" s="557"/>
      <c r="G895" s="503"/>
      <c r="H895" s="556"/>
      <c r="I895" s="503"/>
    </row>
    <row r="896" spans="1:9" ht="12.75" customHeight="1" outlineLevel="2" x14ac:dyDescent="0.2">
      <c r="B896" s="300" t="s">
        <v>963</v>
      </c>
      <c r="C896" s="301"/>
      <c r="D896" s="301"/>
      <c r="E896" s="506"/>
      <c r="F896" s="558"/>
      <c r="G896" s="507"/>
      <c r="H896" s="506"/>
      <c r="I896" s="507"/>
    </row>
    <row r="897" spans="1:9" ht="12.75" customHeight="1" outlineLevel="2" x14ac:dyDescent="0.2">
      <c r="B897" s="297" t="s">
        <v>964</v>
      </c>
      <c r="C897" s="298"/>
      <c r="D897" s="298"/>
      <c r="E897" s="544">
        <v>0</v>
      </c>
      <c r="F897" s="545"/>
      <c r="G897" s="546"/>
      <c r="H897" s="544">
        <v>0.2</v>
      </c>
      <c r="I897" s="546"/>
    </row>
    <row r="898" spans="1:9" ht="12.75" customHeight="1" outlineLevel="2" x14ac:dyDescent="0.2">
      <c r="B898" s="300" t="s">
        <v>965</v>
      </c>
      <c r="C898" s="301"/>
      <c r="D898" s="301"/>
      <c r="E898" s="550"/>
      <c r="F898" s="551"/>
      <c r="G898" s="552"/>
      <c r="H898" s="550"/>
      <c r="I898" s="552"/>
    </row>
    <row r="899" spans="1:9" ht="12.75" customHeight="1" outlineLevel="2" x14ac:dyDescent="0.2">
      <c r="B899" s="302" t="s">
        <v>855</v>
      </c>
      <c r="C899" s="301"/>
      <c r="D899" s="301"/>
      <c r="E899" s="568">
        <v>18</v>
      </c>
      <c r="F899" s="569"/>
      <c r="G899" s="570"/>
      <c r="H899" s="568">
        <v>22</v>
      </c>
      <c r="I899" s="570"/>
    </row>
    <row r="900" spans="1:9" ht="12.75" customHeight="1" outlineLevel="2" x14ac:dyDescent="0.2">
      <c r="B900" s="297" t="s">
        <v>931</v>
      </c>
      <c r="C900" s="298"/>
      <c r="D900" s="298"/>
      <c r="E900" s="571">
        <v>18</v>
      </c>
      <c r="F900" s="572"/>
      <c r="G900" s="573"/>
      <c r="H900" s="571">
        <v>22.8</v>
      </c>
      <c r="I900" s="573"/>
    </row>
    <row r="901" spans="1:9" ht="12.75" customHeight="1" outlineLevel="2" x14ac:dyDescent="0.2">
      <c r="B901" s="303" t="s">
        <v>932</v>
      </c>
      <c r="C901" s="301"/>
      <c r="D901" s="301"/>
      <c r="E901" s="574"/>
      <c r="F901" s="575"/>
      <c r="G901" s="576"/>
      <c r="H901" s="574"/>
      <c r="I901" s="576"/>
    </row>
    <row r="902" spans="1:9" ht="12.75" customHeight="1" outlineLevel="2" x14ac:dyDescent="0.2">
      <c r="B902" s="130"/>
      <c r="C902" s="62"/>
      <c r="D902" s="62"/>
      <c r="E902" s="62"/>
      <c r="F902" s="62"/>
      <c r="G902" s="62"/>
      <c r="H902" s="62"/>
      <c r="I902" s="62"/>
    </row>
    <row r="903" spans="1:9" ht="12.75" customHeight="1" outlineLevel="1" x14ac:dyDescent="0.2">
      <c r="A903" s="104" t="s">
        <v>116</v>
      </c>
      <c r="B903" s="104"/>
    </row>
    <row r="904" spans="1:9" ht="12.75" customHeight="1" outlineLevel="2" x14ac:dyDescent="0.2"/>
    <row r="905" spans="1:9" ht="12.75" customHeight="1" outlineLevel="2" x14ac:dyDescent="0.2">
      <c r="A905" s="92" t="s">
        <v>334</v>
      </c>
      <c r="B905" s="16" t="s">
        <v>594</v>
      </c>
      <c r="D905" s="92"/>
      <c r="E905" s="16" t="s">
        <v>595</v>
      </c>
      <c r="G905" s="92" t="s">
        <v>334</v>
      </c>
      <c r="H905" s="16" t="s">
        <v>596</v>
      </c>
    </row>
    <row r="906" spans="1:9" ht="12.75" customHeight="1" outlineLevel="2" x14ac:dyDescent="0.2">
      <c r="A906" s="92" t="s">
        <v>334</v>
      </c>
      <c r="B906" s="16" t="s">
        <v>597</v>
      </c>
      <c r="D906" s="92" t="s">
        <v>334</v>
      </c>
      <c r="E906" s="16" t="s">
        <v>598</v>
      </c>
      <c r="G906" s="92" t="s">
        <v>334</v>
      </c>
      <c r="H906" s="16" t="s">
        <v>599</v>
      </c>
    </row>
    <row r="907" spans="1:9" ht="12.75" customHeight="1" outlineLevel="2" x14ac:dyDescent="0.2">
      <c r="A907" s="92" t="s">
        <v>334</v>
      </c>
      <c r="B907" s="16" t="s">
        <v>600</v>
      </c>
      <c r="D907" s="92" t="s">
        <v>334</v>
      </c>
      <c r="E907" s="16" t="s">
        <v>601</v>
      </c>
      <c r="G907" s="92"/>
      <c r="H907" s="358" t="s">
        <v>737</v>
      </c>
    </row>
    <row r="908" spans="1:9" ht="12.75" customHeight="1" outlineLevel="2" x14ac:dyDescent="0.2">
      <c r="A908" s="92" t="s">
        <v>334</v>
      </c>
      <c r="B908" s="16" t="s">
        <v>602</v>
      </c>
      <c r="D908" s="92"/>
      <c r="E908" s="16" t="s">
        <v>603</v>
      </c>
      <c r="G908" s="92"/>
      <c r="H908" s="16" t="s">
        <v>604</v>
      </c>
    </row>
    <row r="909" spans="1:9" ht="12.75" customHeight="1" outlineLevel="2" x14ac:dyDescent="0.2">
      <c r="A909" s="92" t="s">
        <v>334</v>
      </c>
      <c r="B909" s="16" t="s">
        <v>605</v>
      </c>
      <c r="D909" s="92"/>
      <c r="E909" s="16" t="s">
        <v>606</v>
      </c>
      <c r="G909" s="92"/>
      <c r="H909" s="16" t="s">
        <v>607</v>
      </c>
    </row>
    <row r="910" spans="1:9" ht="12.75" customHeight="1" outlineLevel="2" x14ac:dyDescent="0.2">
      <c r="A910" s="92"/>
      <c r="B910" s="16" t="s">
        <v>608</v>
      </c>
      <c r="D910" s="165" t="s">
        <v>334</v>
      </c>
      <c r="E910" s="16" t="s">
        <v>609</v>
      </c>
      <c r="G910" s="92"/>
      <c r="H910" s="16" t="s">
        <v>610</v>
      </c>
    </row>
    <row r="911" spans="1:9" ht="12.75" customHeight="1" outlineLevel="2" x14ac:dyDescent="0.2">
      <c r="A911" s="92"/>
      <c r="B911" s="20" t="s">
        <v>1013</v>
      </c>
      <c r="C911" s="140"/>
      <c r="D911" s="160"/>
      <c r="E911" s="163"/>
    </row>
    <row r="912" spans="1:9" ht="12.75" customHeight="1" outlineLevel="2" x14ac:dyDescent="0.2">
      <c r="A912" s="62"/>
      <c r="C912" s="62"/>
      <c r="D912" s="62"/>
      <c r="E912" s="62"/>
    </row>
    <row r="913" spans="1:6" ht="12.75" customHeight="1" outlineLevel="2" x14ac:dyDescent="0.2">
      <c r="A913" s="10" t="s">
        <v>1107</v>
      </c>
      <c r="B913" s="62"/>
      <c r="C913" s="62"/>
      <c r="D913" s="62"/>
      <c r="E913" s="92">
        <v>6</v>
      </c>
    </row>
    <row r="914" spans="1:6" ht="12.75" customHeight="1" outlineLevel="2" x14ac:dyDescent="0.2">
      <c r="A914" s="5" t="s">
        <v>166</v>
      </c>
      <c r="E914" s="92">
        <v>12</v>
      </c>
    </row>
    <row r="915" spans="1:6" ht="12.75" customHeight="1" outlineLevel="2" x14ac:dyDescent="0.2"/>
    <row r="916" spans="1:6" ht="12.75" customHeight="1" outlineLevel="2" x14ac:dyDescent="0.2">
      <c r="A916" s="104" t="s">
        <v>1108</v>
      </c>
      <c r="B916" s="134"/>
      <c r="C916" s="134"/>
      <c r="D916" s="134"/>
      <c r="E916" s="134"/>
      <c r="F916" s="134"/>
    </row>
    <row r="917" spans="1:6" ht="12.75" customHeight="1" outlineLevel="2" x14ac:dyDescent="0.2">
      <c r="B917" s="92" t="s">
        <v>334</v>
      </c>
      <c r="C917" s="20" t="s">
        <v>919</v>
      </c>
      <c r="D917" s="134"/>
      <c r="E917" s="134"/>
      <c r="F917" s="134"/>
    </row>
    <row r="918" spans="1:6" ht="12.75" customHeight="1" outlineLevel="2" x14ac:dyDescent="0.2">
      <c r="B918" s="92" t="s">
        <v>334</v>
      </c>
      <c r="C918" s="20" t="s">
        <v>920</v>
      </c>
      <c r="D918" s="134"/>
      <c r="E918" s="134"/>
      <c r="F918" s="134"/>
    </row>
    <row r="919" spans="1:6" ht="12.75" customHeight="1" outlineLevel="2" x14ac:dyDescent="0.2">
      <c r="B919" s="92" t="s">
        <v>334</v>
      </c>
      <c r="C919" s="20" t="s">
        <v>167</v>
      </c>
      <c r="D919" s="134"/>
      <c r="E919" s="134"/>
      <c r="F919" s="134"/>
    </row>
    <row r="920" spans="1:6" ht="12.75" customHeight="1" outlineLevel="2" x14ac:dyDescent="0.2">
      <c r="B920" s="92" t="s">
        <v>334</v>
      </c>
      <c r="C920" s="20" t="s">
        <v>1082</v>
      </c>
      <c r="D920" s="134"/>
      <c r="E920" s="134"/>
      <c r="F920" s="134"/>
    </row>
    <row r="921" spans="1:6" ht="12.75" customHeight="1" outlineLevel="2" x14ac:dyDescent="0.2">
      <c r="B921" s="92" t="s">
        <v>334</v>
      </c>
      <c r="C921" s="20" t="s">
        <v>1083</v>
      </c>
      <c r="D921" s="134"/>
      <c r="E921" s="134"/>
      <c r="F921" s="136"/>
    </row>
    <row r="922" spans="1:6" ht="12.75" customHeight="1" outlineLevel="2" x14ac:dyDescent="0.2">
      <c r="B922" s="92" t="s">
        <v>334</v>
      </c>
      <c r="C922" s="20" t="s">
        <v>1084</v>
      </c>
      <c r="D922" s="134"/>
      <c r="E922" s="134"/>
      <c r="F922" s="134"/>
    </row>
    <row r="923" spans="1:6" ht="12.75" customHeight="1" outlineLevel="2" x14ac:dyDescent="0.2">
      <c r="B923" s="92" t="s">
        <v>334</v>
      </c>
      <c r="C923" s="20" t="s">
        <v>1085</v>
      </c>
      <c r="D923" s="134"/>
      <c r="E923" s="134"/>
      <c r="F923" s="134"/>
    </row>
    <row r="924" spans="1:6" ht="12.75" customHeight="1" outlineLevel="2" x14ac:dyDescent="0.2">
      <c r="B924" s="92"/>
      <c r="C924" s="20" t="s">
        <v>1013</v>
      </c>
      <c r="D924" s="140"/>
      <c r="E924" s="160"/>
      <c r="F924" s="163"/>
    </row>
    <row r="925" spans="1:6" ht="12.75" customHeight="1" outlineLevel="2" x14ac:dyDescent="0.2">
      <c r="A925" s="5"/>
      <c r="B925" s="134"/>
      <c r="C925" s="134"/>
      <c r="D925" s="134"/>
      <c r="E925" s="134"/>
      <c r="F925" s="134"/>
    </row>
    <row r="926" spans="1:6" ht="12.75" customHeight="1" outlineLevel="2" x14ac:dyDescent="0.2">
      <c r="A926" s="104" t="s">
        <v>1110</v>
      </c>
      <c r="B926" s="134"/>
      <c r="C926" s="134"/>
      <c r="D926" s="134"/>
      <c r="E926" s="134"/>
      <c r="F926" s="134"/>
    </row>
    <row r="927" spans="1:6" ht="12.75" customHeight="1" outlineLevel="2" x14ac:dyDescent="0.2">
      <c r="B927" s="92" t="s">
        <v>334</v>
      </c>
      <c r="C927" s="20" t="s">
        <v>542</v>
      </c>
      <c r="D927" s="134"/>
      <c r="E927" s="134"/>
      <c r="F927" s="134"/>
    </row>
    <row r="928" spans="1:6" ht="12.75" customHeight="1" outlineLevel="2" x14ac:dyDescent="0.2">
      <c r="A928" s="244"/>
      <c r="B928" s="92" t="s">
        <v>334</v>
      </c>
      <c r="C928" s="20" t="s">
        <v>168</v>
      </c>
      <c r="D928" s="134"/>
      <c r="E928" s="134"/>
      <c r="F928" s="134"/>
    </row>
    <row r="929" spans="1:9" ht="12.75" customHeight="1" outlineLevel="2" x14ac:dyDescent="0.2">
      <c r="A929" s="244"/>
      <c r="B929" s="92" t="s">
        <v>334</v>
      </c>
      <c r="C929" s="20" t="s">
        <v>589</v>
      </c>
      <c r="D929" s="134"/>
      <c r="E929" s="134"/>
      <c r="F929" s="136"/>
      <c r="G929" s="62"/>
    </row>
    <row r="930" spans="1:9" ht="12.75" customHeight="1" outlineLevel="2" x14ac:dyDescent="0.2">
      <c r="A930" s="244"/>
      <c r="B930" s="92" t="s">
        <v>334</v>
      </c>
      <c r="C930" s="20" t="s">
        <v>1081</v>
      </c>
      <c r="D930" s="134"/>
      <c r="E930" s="134"/>
      <c r="F930" s="134"/>
    </row>
    <row r="931" spans="1:9" ht="12.75" customHeight="1" outlineLevel="2" x14ac:dyDescent="0.2">
      <c r="A931" s="244"/>
      <c r="B931" s="91"/>
      <c r="C931" s="20" t="s">
        <v>1013</v>
      </c>
      <c r="D931" s="140"/>
      <c r="E931" s="160"/>
      <c r="F931" s="163"/>
    </row>
    <row r="932" spans="1:9" ht="12.75" customHeight="1" outlineLevel="2" x14ac:dyDescent="0.2">
      <c r="A932" s="104" t="s">
        <v>1109</v>
      </c>
      <c r="B932" s="134"/>
      <c r="C932" s="134"/>
      <c r="D932" s="134"/>
      <c r="E932" s="134"/>
      <c r="F932" s="134"/>
    </row>
    <row r="933" spans="1:9" ht="12.75" customHeight="1" outlineLevel="2" x14ac:dyDescent="0.2">
      <c r="A933" s="5" t="s">
        <v>671</v>
      </c>
      <c r="B933" s="134"/>
      <c r="C933" s="134"/>
      <c r="D933" s="134"/>
      <c r="E933" s="134"/>
      <c r="F933" s="194" t="s">
        <v>663</v>
      </c>
      <c r="G933" s="382"/>
    </row>
    <row r="934" spans="1:9" ht="12.75" customHeight="1" outlineLevel="2" x14ac:dyDescent="0.2">
      <c r="A934" s="5" t="s">
        <v>487</v>
      </c>
      <c r="B934" s="134"/>
      <c r="C934" s="134"/>
      <c r="D934" s="134"/>
      <c r="E934" s="134"/>
      <c r="F934" s="211" t="s">
        <v>664</v>
      </c>
      <c r="G934" s="67"/>
    </row>
    <row r="935" spans="1:9" ht="12.75" customHeight="1" outlineLevel="2" x14ac:dyDescent="0.2">
      <c r="A935" s="5" t="s">
        <v>672</v>
      </c>
      <c r="B935" s="134"/>
      <c r="C935" s="134"/>
      <c r="D935" s="134"/>
      <c r="E935" s="134"/>
      <c r="F935" s="193"/>
    </row>
    <row r="936" spans="1:9" ht="12.75" customHeight="1" outlineLevel="2" x14ac:dyDescent="0.2">
      <c r="A936" s="5"/>
      <c r="B936" s="269" t="s">
        <v>660</v>
      </c>
      <c r="C936" s="150"/>
      <c r="D936" s="150"/>
      <c r="E936" s="150"/>
      <c r="F936" s="182"/>
      <c r="G936" s="63"/>
      <c r="H936" s="63"/>
      <c r="I936" s="64"/>
    </row>
    <row r="937" spans="1:9" ht="12.75" customHeight="1" outlineLevel="2" x14ac:dyDescent="0.2">
      <c r="A937" s="5"/>
      <c r="B937" s="270" t="s">
        <v>661</v>
      </c>
      <c r="C937" s="136"/>
      <c r="D937" s="136"/>
      <c r="E937" s="136"/>
      <c r="F937" s="193"/>
      <c r="G937" s="62"/>
      <c r="H937" s="62"/>
      <c r="I937" s="65"/>
    </row>
    <row r="938" spans="1:9" ht="12.75" customHeight="1" outlineLevel="2" x14ac:dyDescent="0.2">
      <c r="A938" s="5"/>
      <c r="B938" s="271" t="s">
        <v>662</v>
      </c>
      <c r="C938" s="145"/>
      <c r="D938" s="145"/>
      <c r="E938" s="145"/>
      <c r="F938" s="161"/>
      <c r="G938" s="79"/>
      <c r="H938" s="79"/>
      <c r="I938" s="67"/>
    </row>
    <row r="939" spans="1:9" ht="12.75" customHeight="1" outlineLevel="2" x14ac:dyDescent="0.2"/>
    <row r="940" spans="1:9" ht="12.75" customHeight="1" outlineLevel="1" x14ac:dyDescent="0.2">
      <c r="A940" s="104" t="s">
        <v>154</v>
      </c>
      <c r="B940" s="104"/>
    </row>
    <row r="941" spans="1:9" ht="12.75" customHeight="1" outlineLevel="2" x14ac:dyDescent="0.2">
      <c r="A941" s="5" t="s">
        <v>856</v>
      </c>
    </row>
    <row r="942" spans="1:9" ht="12.75" customHeight="1" outlineLevel="2" x14ac:dyDescent="0.2">
      <c r="B942" s="92"/>
      <c r="C942" s="16" t="s">
        <v>611</v>
      </c>
    </row>
    <row r="943" spans="1:9" ht="12.75" customHeight="1" outlineLevel="2" x14ac:dyDescent="0.2">
      <c r="B943" s="92" t="s">
        <v>334</v>
      </c>
      <c r="C943" s="16" t="s">
        <v>428</v>
      </c>
      <c r="F943" s="140" t="s">
        <v>264</v>
      </c>
      <c r="G943" s="160"/>
      <c r="H943" s="160"/>
      <c r="I943" s="163"/>
    </row>
    <row r="944" spans="1:9" ht="12.75" customHeight="1" outlineLevel="2" x14ac:dyDescent="0.2"/>
    <row r="945" spans="1:9" ht="12.75" customHeight="1" outlineLevel="2" x14ac:dyDescent="0.2">
      <c r="A945" s="5" t="s">
        <v>857</v>
      </c>
    </row>
    <row r="946" spans="1:9" ht="12.75" customHeight="1" outlineLevel="2" x14ac:dyDescent="0.2">
      <c r="A946" s="244"/>
      <c r="B946" s="92"/>
      <c r="C946" s="15" t="s">
        <v>611</v>
      </c>
    </row>
    <row r="947" spans="1:9" ht="12.75" customHeight="1" outlineLevel="2" x14ac:dyDescent="0.2">
      <c r="A947" s="244"/>
      <c r="B947" s="92"/>
      <c r="C947" s="15" t="s">
        <v>428</v>
      </c>
      <c r="F947" s="140"/>
      <c r="G947" s="160"/>
      <c r="H947" s="160"/>
      <c r="I947" s="163"/>
    </row>
    <row r="948" spans="1:9" ht="12.75" customHeight="1" outlineLevel="2" x14ac:dyDescent="0.2">
      <c r="A948" s="244"/>
    </row>
    <row r="949" spans="1:9" ht="12.75" customHeight="1" outlineLevel="2" x14ac:dyDescent="0.2">
      <c r="A949" s="5" t="s">
        <v>858</v>
      </c>
    </row>
    <row r="950" spans="1:9" ht="12.75" customHeight="1" outlineLevel="2" x14ac:dyDescent="0.2">
      <c r="A950" s="244"/>
      <c r="B950" s="92"/>
      <c r="C950" s="15" t="s">
        <v>611</v>
      </c>
    </row>
    <row r="951" spans="1:9" ht="12.75" customHeight="1" outlineLevel="2" x14ac:dyDescent="0.2">
      <c r="A951" s="244"/>
      <c r="B951" s="92" t="s">
        <v>334</v>
      </c>
      <c r="C951" s="15" t="s">
        <v>428</v>
      </c>
      <c r="F951" s="140" t="s">
        <v>264</v>
      </c>
      <c r="G951" s="160"/>
      <c r="H951" s="160"/>
      <c r="I951" s="163"/>
    </row>
    <row r="952" spans="1:9" ht="12.75" customHeight="1" outlineLevel="2" x14ac:dyDescent="0.2">
      <c r="A952" s="244"/>
    </row>
    <row r="953" spans="1:9" ht="12.75" customHeight="1" outlineLevel="2" x14ac:dyDescent="0.2">
      <c r="A953" s="5" t="s">
        <v>457</v>
      </c>
    </row>
    <row r="954" spans="1:9" ht="12.75" customHeight="1" outlineLevel="2" x14ac:dyDescent="0.2">
      <c r="A954" s="244"/>
      <c r="B954" s="92"/>
      <c r="C954" s="15" t="s">
        <v>611</v>
      </c>
    </row>
    <row r="955" spans="1:9" ht="12.75" customHeight="1" outlineLevel="2" x14ac:dyDescent="0.2">
      <c r="A955" s="244"/>
      <c r="B955" s="92"/>
      <c r="C955" s="15" t="s">
        <v>428</v>
      </c>
      <c r="F955" s="140"/>
      <c r="G955" s="160"/>
      <c r="H955" s="160"/>
      <c r="I955" s="163"/>
    </row>
    <row r="956" spans="1:9" ht="12.75" customHeight="1" outlineLevel="2" x14ac:dyDescent="0.2">
      <c r="A956" s="244"/>
    </row>
    <row r="957" spans="1:9" ht="12.75" customHeight="1" outlineLevel="1" x14ac:dyDescent="0.2">
      <c r="A957" s="104" t="s">
        <v>689</v>
      </c>
      <c r="B957" s="4"/>
    </row>
    <row r="958" spans="1:9" ht="12.75" customHeight="1" outlineLevel="1" x14ac:dyDescent="0.2">
      <c r="A958" s="5" t="s">
        <v>117</v>
      </c>
      <c r="B958" s="4"/>
    </row>
    <row r="959" spans="1:9" ht="12.75" customHeight="1" outlineLevel="1" x14ac:dyDescent="0.2">
      <c r="A959" s="245"/>
      <c r="B959" s="4"/>
    </row>
    <row r="960" spans="1:9" ht="12.75" customHeight="1" outlineLevel="1" x14ac:dyDescent="0.2">
      <c r="A960" s="259"/>
      <c r="B960" s="259"/>
      <c r="C960" s="62"/>
      <c r="D960" s="62"/>
    </row>
    <row r="961" spans="1:9" ht="12.75" customHeight="1" outlineLevel="1" x14ac:dyDescent="0.2">
      <c r="A961" s="13"/>
      <c r="B961" s="4"/>
    </row>
    <row r="962" spans="1:9" ht="12.75" customHeight="1" outlineLevel="1" x14ac:dyDescent="0.2">
      <c r="A962" s="92"/>
      <c r="B962" s="15" t="s">
        <v>612</v>
      </c>
      <c r="E962" s="92"/>
      <c r="F962" s="15" t="s">
        <v>613</v>
      </c>
    </row>
    <row r="963" spans="1:9" ht="12.75" customHeight="1" outlineLevel="1" x14ac:dyDescent="0.2">
      <c r="A963" s="92"/>
      <c r="B963" s="15" t="s">
        <v>614</v>
      </c>
      <c r="E963" s="92"/>
      <c r="F963" s="15" t="s">
        <v>615</v>
      </c>
    </row>
    <row r="964" spans="1:9" ht="12.75" customHeight="1" outlineLevel="1" x14ac:dyDescent="0.2">
      <c r="A964" s="92"/>
      <c r="B964" s="15" t="s">
        <v>616</v>
      </c>
      <c r="E964" s="92" t="s">
        <v>688</v>
      </c>
      <c r="F964" s="15" t="s">
        <v>617</v>
      </c>
    </row>
    <row r="965" spans="1:9" ht="12.75" customHeight="1" outlineLevel="1" x14ac:dyDescent="0.2">
      <c r="A965" s="92"/>
      <c r="B965" s="15" t="s">
        <v>808</v>
      </c>
      <c r="E965" s="92"/>
      <c r="F965" s="15" t="s">
        <v>809</v>
      </c>
    </row>
    <row r="966" spans="1:9" ht="12.75" customHeight="1" outlineLevel="1" x14ac:dyDescent="0.2">
      <c r="A966" s="92" t="s">
        <v>688</v>
      </c>
      <c r="B966" s="15" t="s">
        <v>810</v>
      </c>
      <c r="E966" s="75"/>
    </row>
    <row r="967" spans="1:9" ht="12.75" customHeight="1" outlineLevel="1" x14ac:dyDescent="0.2">
      <c r="A967" s="92" t="s">
        <v>688</v>
      </c>
      <c r="B967" s="26" t="s">
        <v>429</v>
      </c>
      <c r="C967" s="79"/>
      <c r="D967" s="79"/>
      <c r="E967" s="79"/>
      <c r="F967" s="161"/>
      <c r="G967" s="161"/>
      <c r="H967" s="161"/>
      <c r="I967" s="79"/>
    </row>
    <row r="968" spans="1:9" ht="12.75" customHeight="1" outlineLevel="1" x14ac:dyDescent="0.2">
      <c r="A968" s="386"/>
      <c r="B968" s="159" t="s">
        <v>1160</v>
      </c>
      <c r="C968" s="79"/>
      <c r="D968" s="79"/>
      <c r="E968" s="79"/>
      <c r="F968" s="161"/>
      <c r="G968" s="161"/>
      <c r="H968" s="161"/>
      <c r="I968" s="67"/>
    </row>
    <row r="970" spans="1:9" ht="12.75" customHeight="1" x14ac:dyDescent="0.2">
      <c r="A970" s="137" t="s">
        <v>1111</v>
      </c>
    </row>
    <row r="971" spans="1:9" ht="12.75" customHeight="1" x14ac:dyDescent="0.2">
      <c r="A971" s="5" t="s">
        <v>118</v>
      </c>
      <c r="F971" s="92" t="s">
        <v>331</v>
      </c>
    </row>
    <row r="972" spans="1:9" ht="12.75" customHeight="1" x14ac:dyDescent="0.2">
      <c r="A972" s="5" t="s">
        <v>562</v>
      </c>
      <c r="F972" s="92" t="s">
        <v>331</v>
      </c>
    </row>
    <row r="973" spans="1:9" ht="12.75" customHeight="1" x14ac:dyDescent="0.2">
      <c r="A973" s="5"/>
      <c r="F973" s="62"/>
    </row>
    <row r="974" spans="1:9" ht="12.75" customHeight="1" x14ac:dyDescent="0.2">
      <c r="A974" s="5" t="s">
        <v>563</v>
      </c>
    </row>
    <row r="975" spans="1:9" ht="12.75" customHeight="1" x14ac:dyDescent="0.2">
      <c r="A975" s="5"/>
      <c r="B975" s="92" t="s">
        <v>334</v>
      </c>
      <c r="C975" s="20" t="s">
        <v>639</v>
      </c>
    </row>
    <row r="976" spans="1:9" ht="12.75" customHeight="1" x14ac:dyDescent="0.2">
      <c r="A976" s="5"/>
      <c r="B976" s="92" t="s">
        <v>334</v>
      </c>
      <c r="C976" s="20" t="s">
        <v>1080</v>
      </c>
    </row>
    <row r="977" spans="1:3" ht="12.75" customHeight="1" x14ac:dyDescent="0.2">
      <c r="A977" s="5"/>
      <c r="B977" s="92" t="s">
        <v>334</v>
      </c>
      <c r="C977" s="20" t="s">
        <v>647</v>
      </c>
    </row>
    <row r="978" spans="1:3" ht="12.75" customHeight="1" x14ac:dyDescent="0.2">
      <c r="A978" s="5"/>
      <c r="B978" s="92"/>
      <c r="C978" s="20" t="s">
        <v>640</v>
      </c>
    </row>
    <row r="979" spans="1:3" ht="12.75" customHeight="1" x14ac:dyDescent="0.2">
      <c r="A979" s="5"/>
      <c r="B979" s="92"/>
      <c r="C979" s="20" t="s">
        <v>590</v>
      </c>
    </row>
    <row r="980" spans="1:3" ht="12.75" customHeight="1" x14ac:dyDescent="0.2">
      <c r="A980" s="5"/>
      <c r="B980" s="92" t="s">
        <v>334</v>
      </c>
      <c r="C980" s="20" t="s">
        <v>645</v>
      </c>
    </row>
    <row r="981" spans="1:3" ht="12.75" customHeight="1" x14ac:dyDescent="0.2">
      <c r="A981" s="5"/>
      <c r="B981" s="92" t="s">
        <v>334</v>
      </c>
      <c r="C981" s="20" t="s">
        <v>644</v>
      </c>
    </row>
    <row r="982" spans="1:3" ht="12.75" customHeight="1" x14ac:dyDescent="0.2">
      <c r="A982" s="5"/>
      <c r="B982" s="92" t="s">
        <v>334</v>
      </c>
      <c r="C982" s="20" t="s">
        <v>643</v>
      </c>
    </row>
    <row r="983" spans="1:3" ht="12.75" customHeight="1" x14ac:dyDescent="0.2">
      <c r="A983" s="5"/>
      <c r="B983" s="92" t="s">
        <v>334</v>
      </c>
      <c r="C983" s="20" t="s">
        <v>646</v>
      </c>
    </row>
    <row r="984" spans="1:3" ht="12.75" customHeight="1" x14ac:dyDescent="0.2">
      <c r="A984" s="5"/>
      <c r="B984" s="92" t="s">
        <v>334</v>
      </c>
      <c r="C984" s="20" t="s">
        <v>642</v>
      </c>
    </row>
    <row r="985" spans="1:3" ht="12.75" customHeight="1" x14ac:dyDescent="0.2">
      <c r="A985" s="5"/>
      <c r="B985" s="92" t="s">
        <v>334</v>
      </c>
      <c r="C985" s="20" t="s">
        <v>492</v>
      </c>
    </row>
    <row r="986" spans="1:3" ht="12.75" customHeight="1" x14ac:dyDescent="0.2">
      <c r="A986" s="5"/>
      <c r="B986" s="92" t="s">
        <v>334</v>
      </c>
      <c r="C986" s="20" t="s">
        <v>641</v>
      </c>
    </row>
    <row r="987" spans="1:3" ht="12.75" customHeight="1" x14ac:dyDescent="0.2">
      <c r="A987" s="5"/>
      <c r="B987" s="92" t="s">
        <v>334</v>
      </c>
      <c r="C987" s="20" t="s">
        <v>651</v>
      </c>
    </row>
    <row r="988" spans="1:3" ht="12.75" customHeight="1" x14ac:dyDescent="0.2">
      <c r="A988" s="5"/>
      <c r="B988" s="92" t="s">
        <v>334</v>
      </c>
      <c r="C988" s="20" t="s">
        <v>652</v>
      </c>
    </row>
    <row r="989" spans="1:3" ht="12.75" customHeight="1" x14ac:dyDescent="0.2">
      <c r="A989" s="5"/>
      <c r="B989" s="92" t="s">
        <v>334</v>
      </c>
      <c r="C989" s="20" t="s">
        <v>650</v>
      </c>
    </row>
    <row r="990" spans="1:3" ht="12.75" customHeight="1" x14ac:dyDescent="0.2">
      <c r="A990" s="5"/>
      <c r="B990" s="92" t="s">
        <v>334</v>
      </c>
      <c r="C990" s="20" t="s">
        <v>649</v>
      </c>
    </row>
    <row r="991" spans="1:3" ht="12.75" customHeight="1" x14ac:dyDescent="0.2">
      <c r="A991" s="5"/>
      <c r="B991" s="92" t="s">
        <v>334</v>
      </c>
      <c r="C991" s="20" t="s">
        <v>648</v>
      </c>
    </row>
    <row r="992" spans="1:3" ht="12.75" customHeight="1" x14ac:dyDescent="0.2">
      <c r="A992" s="5"/>
      <c r="B992" s="92" t="s">
        <v>334</v>
      </c>
      <c r="C992" s="20" t="s">
        <v>591</v>
      </c>
    </row>
    <row r="993" spans="1:11" ht="12.75" customHeight="1" x14ac:dyDescent="0.2">
      <c r="A993" s="5"/>
      <c r="B993" s="386"/>
    </row>
    <row r="994" spans="1:11" ht="12.75" customHeight="1" x14ac:dyDescent="0.2">
      <c r="A994" s="5" t="s">
        <v>803</v>
      </c>
    </row>
    <row r="995" spans="1:11" ht="12.75" customHeight="1" x14ac:dyDescent="0.2">
      <c r="A995" s="5" t="s">
        <v>1112</v>
      </c>
      <c r="C995" s="92" t="s">
        <v>331</v>
      </c>
    </row>
    <row r="996" spans="1:11" ht="12.75" customHeight="1" x14ac:dyDescent="0.2">
      <c r="A996" s="5" t="s">
        <v>629</v>
      </c>
      <c r="G996" s="92"/>
    </row>
    <row r="998" spans="1:11" ht="12.75" customHeight="1" x14ac:dyDescent="0.2">
      <c r="A998" s="32" t="s">
        <v>466</v>
      </c>
    </row>
    <row r="999" spans="1:11" ht="12.75" customHeight="1" outlineLevel="1" x14ac:dyDescent="0.2">
      <c r="A999" s="13"/>
    </row>
    <row r="1000" spans="1:11" ht="12.75" customHeight="1" outlineLevel="2" x14ac:dyDescent="0.2">
      <c r="A1000" s="104" t="s">
        <v>1346</v>
      </c>
    </row>
    <row r="1001" spans="1:11" ht="12.75" customHeight="1" outlineLevel="2" x14ac:dyDescent="0.2">
      <c r="A1001" s="104" t="s">
        <v>248</v>
      </c>
    </row>
    <row r="1002" spans="1:11" ht="12.75" customHeight="1" outlineLevel="2" x14ac:dyDescent="0.2">
      <c r="A1002" s="104"/>
    </row>
    <row r="1003" spans="1:11" ht="12.75" customHeight="1" outlineLevel="1" x14ac:dyDescent="0.2">
      <c r="A1003" s="104" t="s">
        <v>430</v>
      </c>
      <c r="B1003" s="10"/>
    </row>
    <row r="1004" spans="1:11" ht="12.75" customHeight="1" outlineLevel="2" x14ac:dyDescent="0.2">
      <c r="A1004" s="5" t="s">
        <v>893</v>
      </c>
      <c r="B1004" s="5"/>
    </row>
    <row r="1005" spans="1:11" ht="12.75" customHeight="1" outlineLevel="2" x14ac:dyDescent="0.2">
      <c r="A1005" s="5" t="s">
        <v>1347</v>
      </c>
      <c r="B1005" s="5"/>
    </row>
    <row r="1006" spans="1:11" ht="12.75" customHeight="1" outlineLevel="2" x14ac:dyDescent="0.2">
      <c r="A1006" s="5" t="s">
        <v>852</v>
      </c>
      <c r="B1006" s="5"/>
    </row>
    <row r="1007" spans="1:11" ht="12.75" customHeight="1" outlineLevel="2" x14ac:dyDescent="0.2">
      <c r="A1007" s="5" t="s">
        <v>853</v>
      </c>
      <c r="B1007" s="5"/>
    </row>
    <row r="1008" spans="1:11" ht="12.75" customHeight="1" outlineLevel="2" x14ac:dyDescent="0.2">
      <c r="A1008" s="5" t="s">
        <v>854</v>
      </c>
      <c r="B1008" s="5"/>
    </row>
    <row r="1009" spans="1:9" ht="12.75" customHeight="1" outlineLevel="2" x14ac:dyDescent="0.2">
      <c r="A1009" s="5" t="s">
        <v>991</v>
      </c>
      <c r="B1009" s="5"/>
    </row>
    <row r="1010" spans="1:9" ht="12.75" customHeight="1" outlineLevel="2" x14ac:dyDescent="0.2">
      <c r="A1010" s="5" t="s">
        <v>992</v>
      </c>
    </row>
    <row r="1011" spans="1:9" ht="12.75" customHeight="1" outlineLevel="2" x14ac:dyDescent="0.2">
      <c r="A1011" s="5"/>
    </row>
    <row r="1012" spans="1:9" ht="12.75" customHeight="1" outlineLevel="2" x14ac:dyDescent="0.2">
      <c r="A1012" s="98"/>
      <c r="B1012" s="381"/>
      <c r="C1012" s="381"/>
      <c r="D1012" s="382"/>
      <c r="E1012" s="516" t="s">
        <v>467</v>
      </c>
      <c r="F1012" s="517"/>
      <c r="G1012" s="518"/>
      <c r="H1012" s="519" t="s">
        <v>468</v>
      </c>
      <c r="I1012" s="517"/>
    </row>
    <row r="1013" spans="1:9" ht="12.75" customHeight="1" outlineLevel="2" x14ac:dyDescent="0.2">
      <c r="A1013" s="49" t="s">
        <v>469</v>
      </c>
      <c r="B1013" s="40"/>
      <c r="C1013" s="105"/>
      <c r="D1013" s="109"/>
      <c r="E1013" s="520"/>
      <c r="F1013" s="521"/>
      <c r="G1013" s="520"/>
      <c r="H1013" s="522"/>
      <c r="I1013" s="521"/>
    </row>
    <row r="1014" spans="1:9" ht="12.75" customHeight="1" outlineLevel="2" x14ac:dyDescent="0.2">
      <c r="A1014" s="49" t="s">
        <v>811</v>
      </c>
      <c r="B1014" s="40"/>
      <c r="C1014" s="61"/>
      <c r="D1014" s="68"/>
      <c r="E1014" s="520"/>
      <c r="F1014" s="521"/>
      <c r="G1014" s="520"/>
      <c r="H1014" s="522"/>
      <c r="I1014" s="521"/>
    </row>
    <row r="1015" spans="1:9" ht="12.75" customHeight="1" outlineLevel="2" x14ac:dyDescent="0.2">
      <c r="A1015" s="258" t="s">
        <v>812</v>
      </c>
      <c r="B1015" s="40"/>
      <c r="C1015" s="61"/>
      <c r="D1015" s="68"/>
      <c r="E1015" s="523">
        <v>5742</v>
      </c>
      <c r="F1015" s="524"/>
      <c r="G1015" s="525">
        <f>+E1015</f>
        <v>5742</v>
      </c>
      <c r="H1015" s="526"/>
      <c r="I1015" s="527"/>
    </row>
    <row r="1016" spans="1:9" ht="12.75" customHeight="1" outlineLevel="2" x14ac:dyDescent="0.2">
      <c r="A1016" s="258" t="s">
        <v>470</v>
      </c>
      <c r="B1016" s="40"/>
      <c r="C1016" s="61"/>
      <c r="D1016" s="68"/>
      <c r="E1016" s="525">
        <v>5742</v>
      </c>
      <c r="F1016" s="527"/>
      <c r="G1016" s="525">
        <f>+E1015</f>
        <v>5742</v>
      </c>
      <c r="H1016" s="526"/>
      <c r="I1016" s="527"/>
    </row>
    <row r="1017" spans="1:9" ht="12.75" customHeight="1" outlineLevel="2" x14ac:dyDescent="0.2">
      <c r="A1017" s="258" t="s">
        <v>182</v>
      </c>
      <c r="B1017" s="40"/>
      <c r="C1017" s="105"/>
      <c r="D1017" s="109"/>
      <c r="E1017" s="523">
        <v>17622</v>
      </c>
      <c r="F1017" s="524"/>
      <c r="G1017" s="525">
        <f>+E1017</f>
        <v>17622</v>
      </c>
      <c r="H1017" s="526"/>
      <c r="I1017" s="527"/>
    </row>
    <row r="1018" spans="1:9" ht="12.75" customHeight="1" outlineLevel="2" x14ac:dyDescent="0.2">
      <c r="A1018" s="49" t="s">
        <v>183</v>
      </c>
      <c r="B1018" s="40"/>
      <c r="C1018" s="105"/>
      <c r="D1018" s="109"/>
      <c r="E1018" s="525">
        <f>+E1017</f>
        <v>17622</v>
      </c>
      <c r="F1018" s="527"/>
      <c r="G1018" s="525">
        <f>+G1017</f>
        <v>17622</v>
      </c>
      <c r="H1018" s="526"/>
      <c r="I1018" s="527"/>
    </row>
    <row r="1019" spans="1:9" ht="12.75" customHeight="1" outlineLevel="2" x14ac:dyDescent="0.2">
      <c r="A1019" s="107"/>
      <c r="B1019" s="232"/>
      <c r="C1019" s="108"/>
      <c r="D1019" s="110"/>
      <c r="E1019" s="528"/>
      <c r="F1019" s="529"/>
      <c r="G1019" s="530"/>
      <c r="H1019" s="530"/>
      <c r="I1019" s="529"/>
    </row>
    <row r="1020" spans="1:9" ht="12.75" customHeight="1" outlineLevel="2" x14ac:dyDescent="0.2">
      <c r="A1020" s="49" t="s">
        <v>979</v>
      </c>
      <c r="B1020" s="40"/>
      <c r="C1020" s="105"/>
      <c r="D1020" s="109"/>
      <c r="E1020" s="523">
        <v>1353</v>
      </c>
      <c r="F1020" s="524"/>
      <c r="G1020" s="525">
        <f>+E1020</f>
        <v>1353</v>
      </c>
      <c r="H1020" s="526"/>
      <c r="I1020" s="527"/>
    </row>
    <row r="1021" spans="1:9" ht="12.75" customHeight="1" outlineLevel="2" x14ac:dyDescent="0.2">
      <c r="A1021" s="107"/>
      <c r="B1021" s="232"/>
      <c r="C1021" s="108"/>
      <c r="D1021" s="110"/>
      <c r="E1021" s="531"/>
      <c r="F1021" s="532"/>
      <c r="G1021" s="533"/>
      <c r="H1021" s="533"/>
      <c r="I1021" s="532"/>
    </row>
    <row r="1022" spans="1:9" ht="12.75" customHeight="1" outlineLevel="2" x14ac:dyDescent="0.2">
      <c r="A1022" s="25" t="s">
        <v>813</v>
      </c>
      <c r="B1022" s="41"/>
      <c r="C1022" s="105"/>
      <c r="D1022" s="109"/>
      <c r="E1022" s="523">
        <v>20306</v>
      </c>
      <c r="F1022" s="524"/>
      <c r="G1022" s="525">
        <f>+E1022</f>
        <v>20306</v>
      </c>
      <c r="H1022" s="526"/>
      <c r="I1022" s="527"/>
    </row>
    <row r="1023" spans="1:9" ht="12.75" customHeight="1" outlineLevel="2" x14ac:dyDescent="0.2">
      <c r="A1023" s="25" t="s">
        <v>814</v>
      </c>
      <c r="B1023" s="41"/>
      <c r="C1023" s="105"/>
      <c r="D1023" s="109"/>
      <c r="E1023" s="534"/>
      <c r="F1023" s="535"/>
      <c r="G1023" s="534"/>
      <c r="H1023" s="536"/>
      <c r="I1023" s="535"/>
    </row>
    <row r="1024" spans="1:9" ht="12.75" customHeight="1" outlineLevel="2" x14ac:dyDescent="0.2">
      <c r="A1024" s="25" t="s">
        <v>815</v>
      </c>
      <c r="B1024" s="41"/>
      <c r="C1024" s="105"/>
      <c r="D1024" s="109"/>
      <c r="E1024" s="537"/>
      <c r="F1024" s="538"/>
      <c r="G1024" s="525"/>
      <c r="H1024" s="526"/>
      <c r="I1024" s="527"/>
    </row>
    <row r="1025" spans="1:9" ht="12.75" customHeight="1" outlineLevel="2" x14ac:dyDescent="0.2">
      <c r="A1025" s="25" t="s">
        <v>814</v>
      </c>
      <c r="B1025" s="41"/>
      <c r="C1025" s="105"/>
      <c r="D1025" s="109"/>
      <c r="E1025" s="537"/>
      <c r="F1025" s="538"/>
      <c r="G1025" s="525"/>
      <c r="H1025" s="526"/>
      <c r="I1025" s="527"/>
    </row>
    <row r="1026" spans="1:9" ht="12.75" customHeight="1" outlineLevel="2" x14ac:dyDescent="0.2">
      <c r="A1026" s="25" t="s">
        <v>816</v>
      </c>
      <c r="B1026" s="41"/>
      <c r="C1026" s="105"/>
      <c r="D1026" s="109"/>
      <c r="E1026" s="537"/>
      <c r="F1026" s="538"/>
      <c r="G1026" s="525"/>
      <c r="H1026" s="526"/>
      <c r="I1026" s="527"/>
    </row>
    <row r="1027" spans="1:9" ht="12.75" customHeight="1" outlineLevel="2" x14ac:dyDescent="0.2">
      <c r="A1027" s="26" t="s">
        <v>817</v>
      </c>
      <c r="B1027" s="60"/>
      <c r="C1027" s="106"/>
      <c r="D1027" s="111"/>
      <c r="E1027" s="537"/>
      <c r="F1027" s="538"/>
      <c r="G1027" s="537"/>
      <c r="H1027" s="539"/>
      <c r="I1027" s="538"/>
    </row>
    <row r="1028" spans="1:9" ht="12.75" customHeight="1" outlineLevel="2" x14ac:dyDescent="0.2">
      <c r="A1028" s="14" t="s">
        <v>543</v>
      </c>
      <c r="H1028" s="290"/>
      <c r="I1028" s="290"/>
    </row>
    <row r="1029" spans="1:9" ht="12.75" customHeight="1" outlineLevel="2" x14ac:dyDescent="0.2">
      <c r="A1029" s="1" t="s">
        <v>317</v>
      </c>
    </row>
    <row r="1030" spans="1:9" ht="12.75" customHeight="1" outlineLevel="2" x14ac:dyDescent="0.2">
      <c r="A1030" s="1" t="s">
        <v>87</v>
      </c>
      <c r="D1030" s="92" t="s">
        <v>335</v>
      </c>
    </row>
    <row r="1031" spans="1:9" ht="12.75" customHeight="1" outlineLevel="2" x14ac:dyDescent="0.2">
      <c r="A1031" s="1" t="s">
        <v>1013</v>
      </c>
      <c r="B1031" s="140"/>
      <c r="C1031" s="160"/>
      <c r="D1031" s="160"/>
      <c r="E1031" s="160"/>
      <c r="F1031" s="160"/>
      <c r="G1031" s="163"/>
    </row>
    <row r="1032" spans="1:9" ht="12.75" customHeight="1" outlineLevel="2" x14ac:dyDescent="0.2">
      <c r="A1032" s="9"/>
    </row>
    <row r="1033" spans="1:9" ht="12.75" customHeight="1" outlineLevel="1" x14ac:dyDescent="0.2">
      <c r="A1033" s="13" t="s">
        <v>88</v>
      </c>
      <c r="B1033" s="13"/>
    </row>
    <row r="1034" spans="1:9" ht="12.75" customHeight="1" outlineLevel="2" x14ac:dyDescent="0.2">
      <c r="A1034" s="14"/>
      <c r="B1034" s="92">
        <v>6.1</v>
      </c>
      <c r="C1034" s="14" t="s">
        <v>89</v>
      </c>
      <c r="E1034" s="92" t="s">
        <v>335</v>
      </c>
      <c r="F1034" s="14" t="s">
        <v>90</v>
      </c>
    </row>
    <row r="1035" spans="1:9" ht="12.75" customHeight="1" outlineLevel="1" x14ac:dyDescent="0.2">
      <c r="A1035" s="13" t="s">
        <v>91</v>
      </c>
      <c r="B1035" s="13"/>
      <c r="C1035" s="14"/>
      <c r="D1035" s="14"/>
      <c r="I1035" s="92" t="s">
        <v>996</v>
      </c>
    </row>
    <row r="1036" spans="1:9" ht="12.75" customHeight="1" outlineLevel="2" x14ac:dyDescent="0.2">
      <c r="A1036" s="13"/>
    </row>
    <row r="1037" spans="1:9" ht="12.75" customHeight="1" outlineLevel="1" x14ac:dyDescent="0.2">
      <c r="A1037" s="13" t="s">
        <v>92</v>
      </c>
      <c r="B1037" s="13"/>
    </row>
    <row r="1038" spans="1:9" ht="12.75" customHeight="1" outlineLevel="2" x14ac:dyDescent="0.2">
      <c r="A1038" s="13"/>
      <c r="B1038" s="140" t="s">
        <v>335</v>
      </c>
      <c r="C1038" s="160"/>
      <c r="D1038" s="160"/>
      <c r="E1038" s="160"/>
      <c r="F1038" s="160"/>
      <c r="G1038" s="381"/>
      <c r="H1038" s="382"/>
    </row>
    <row r="1039" spans="1:9" ht="12.75" customHeight="1" outlineLevel="2" x14ac:dyDescent="0.2">
      <c r="A1039" s="13"/>
      <c r="B1039" s="62"/>
      <c r="C1039" s="62"/>
      <c r="D1039" s="62"/>
      <c r="E1039" s="62"/>
      <c r="F1039" s="62"/>
    </row>
    <row r="1040" spans="1:9" ht="12.75" customHeight="1" outlineLevel="1" x14ac:dyDescent="0.2">
      <c r="A1040" s="13" t="s">
        <v>698</v>
      </c>
      <c r="B1040" s="13"/>
    </row>
    <row r="1041" spans="1:9" ht="12.75" customHeight="1" outlineLevel="2" x14ac:dyDescent="0.2">
      <c r="A1041" s="13"/>
      <c r="B1041" s="13"/>
    </row>
    <row r="1042" spans="1:9" ht="12.75" customHeight="1" outlineLevel="2" x14ac:dyDescent="0.2">
      <c r="B1042" s="39"/>
      <c r="C1042" s="64"/>
      <c r="D1042" s="128"/>
      <c r="E1042" s="472" t="s">
        <v>818</v>
      </c>
      <c r="F1042" s="509"/>
      <c r="G1042" s="472" t="s">
        <v>818</v>
      </c>
      <c r="H1042" s="511"/>
      <c r="I1042" s="509"/>
    </row>
    <row r="1043" spans="1:9" ht="12.75" customHeight="1" outlineLevel="2" x14ac:dyDescent="0.2">
      <c r="B1043" s="36"/>
      <c r="C1043" s="67"/>
      <c r="D1043" s="17" t="s">
        <v>473</v>
      </c>
      <c r="E1043" s="191" t="s">
        <v>819</v>
      </c>
      <c r="F1043" s="233"/>
      <c r="G1043" s="191" t="s">
        <v>820</v>
      </c>
      <c r="H1043" s="239"/>
      <c r="I1043" s="233"/>
    </row>
    <row r="1044" spans="1:9" ht="12.75" customHeight="1" outlineLevel="2" x14ac:dyDescent="0.2">
      <c r="B1044" s="25" t="s">
        <v>474</v>
      </c>
      <c r="C1044" s="65"/>
      <c r="D1044" s="331">
        <v>1518</v>
      </c>
      <c r="E1044" s="512">
        <f>+D1044</f>
        <v>1518</v>
      </c>
      <c r="F1044" s="512"/>
      <c r="G1044" s="512">
        <f>+E1044</f>
        <v>1518</v>
      </c>
      <c r="H1044" s="512"/>
      <c r="I1044" s="512"/>
    </row>
    <row r="1045" spans="1:9" ht="12.75" customHeight="1" outlineLevel="2" x14ac:dyDescent="0.2">
      <c r="B1045" s="25" t="s">
        <v>685</v>
      </c>
      <c r="C1045" s="65"/>
      <c r="D1045" s="331">
        <v>19728</v>
      </c>
      <c r="E1045" s="512"/>
      <c r="F1045" s="513"/>
      <c r="G1045" s="512">
        <f>+D1045</f>
        <v>19728</v>
      </c>
      <c r="H1045" s="512"/>
      <c r="I1045" s="512"/>
    </row>
    <row r="1046" spans="1:9" ht="12.75" customHeight="1" outlineLevel="2" x14ac:dyDescent="0.2">
      <c r="B1046" s="25" t="s">
        <v>475</v>
      </c>
      <c r="C1046" s="65"/>
      <c r="D1046" s="331"/>
      <c r="E1046" s="514"/>
      <c r="F1046" s="514"/>
      <c r="G1046" s="512"/>
      <c r="H1046" s="512"/>
      <c r="I1046" s="512"/>
    </row>
    <row r="1047" spans="1:9" ht="12.75" customHeight="1" outlineLevel="2" x14ac:dyDescent="0.2">
      <c r="B1047" s="26" t="s">
        <v>476</v>
      </c>
      <c r="C1047" s="67"/>
      <c r="D1047" s="331">
        <v>3272</v>
      </c>
      <c r="E1047" s="515">
        <v>4076</v>
      </c>
      <c r="F1047" s="515"/>
      <c r="G1047" s="515">
        <v>4326</v>
      </c>
      <c r="H1047" s="515"/>
      <c r="I1047" s="515"/>
    </row>
    <row r="1048" spans="1:9" ht="12.75" customHeight="1" outlineLevel="2" x14ac:dyDescent="0.2">
      <c r="A1048" s="14"/>
      <c r="E1048" s="215"/>
      <c r="F1048" s="215"/>
      <c r="G1048" s="215"/>
    </row>
    <row r="1049" spans="1:9" ht="12.75" customHeight="1" outlineLevel="1" x14ac:dyDescent="0.2">
      <c r="A1049" s="13" t="s">
        <v>821</v>
      </c>
    </row>
    <row r="1050" spans="1:9" ht="12.75" customHeight="1" outlineLevel="1" x14ac:dyDescent="0.2">
      <c r="A1050" s="4"/>
    </row>
    <row r="1051" spans="1:9" ht="12.75" customHeight="1" outlineLevel="1" x14ac:dyDescent="0.2">
      <c r="B1051" s="47" t="s">
        <v>469</v>
      </c>
      <c r="C1051" s="114"/>
      <c r="D1051" s="382"/>
      <c r="E1051" s="372"/>
    </row>
    <row r="1052" spans="1:9" ht="12.75" customHeight="1" outlineLevel="1" x14ac:dyDescent="0.2">
      <c r="B1052" s="25" t="s">
        <v>811</v>
      </c>
      <c r="C1052" s="61"/>
      <c r="D1052" s="65"/>
      <c r="E1052" s="92"/>
    </row>
    <row r="1053" spans="1:9" ht="12.75" customHeight="1" outlineLevel="1" x14ac:dyDescent="0.2">
      <c r="B1053" s="25" t="s">
        <v>812</v>
      </c>
      <c r="C1053" s="61"/>
      <c r="D1053" s="65"/>
      <c r="E1053" s="92"/>
    </row>
    <row r="1054" spans="1:9" ht="12.75" customHeight="1" outlineLevel="1" x14ac:dyDescent="0.2">
      <c r="B1054" s="25" t="s">
        <v>470</v>
      </c>
      <c r="C1054" s="61"/>
      <c r="D1054" s="65"/>
      <c r="E1054" s="92"/>
    </row>
    <row r="1055" spans="1:9" ht="12.75" customHeight="1" outlineLevel="1" x14ac:dyDescent="0.2">
      <c r="B1055" s="25" t="s">
        <v>471</v>
      </c>
      <c r="C1055" s="105"/>
      <c r="D1055" s="65"/>
      <c r="E1055" s="314">
        <v>396</v>
      </c>
    </row>
    <row r="1056" spans="1:9" ht="12.75" customHeight="1" outlineLevel="1" x14ac:dyDescent="0.2">
      <c r="B1056" s="26" t="s">
        <v>472</v>
      </c>
      <c r="C1056" s="106"/>
      <c r="D1056" s="67"/>
      <c r="E1056" s="225">
        <v>396</v>
      </c>
    </row>
    <row r="1057" spans="1:7" ht="12.75" customHeight="1" x14ac:dyDescent="0.2">
      <c r="A1057" s="14"/>
    </row>
    <row r="1058" spans="1:7" ht="12.75" customHeight="1" x14ac:dyDescent="0.2">
      <c r="A1058" s="158" t="s">
        <v>477</v>
      </c>
    </row>
    <row r="1059" spans="1:7" ht="12.75" customHeight="1" x14ac:dyDescent="0.2">
      <c r="A1059" s="32"/>
    </row>
    <row r="1060" spans="1:7" ht="12.75" customHeight="1" x14ac:dyDescent="0.2">
      <c r="A1060" s="5" t="s">
        <v>926</v>
      </c>
      <c r="B1060" s="5"/>
      <c r="C1060" s="5"/>
      <c r="D1060" s="5"/>
      <c r="E1060" s="5"/>
      <c r="F1060" s="5"/>
      <c r="G1060" s="143" t="s">
        <v>331</v>
      </c>
    </row>
    <row r="1061" spans="1:7" ht="12.75" customHeight="1" outlineLevel="1" x14ac:dyDescent="0.2">
      <c r="A1061" s="3"/>
    </row>
    <row r="1062" spans="1:7" ht="12.75" customHeight="1" outlineLevel="1" x14ac:dyDescent="0.2">
      <c r="A1062" s="13" t="s">
        <v>478</v>
      </c>
    </row>
    <row r="1063" spans="1:7" ht="12.75" customHeight="1" outlineLevel="2" x14ac:dyDescent="0.2">
      <c r="A1063" s="13"/>
    </row>
    <row r="1064" spans="1:7" ht="12.75" customHeight="1" outlineLevel="1" x14ac:dyDescent="0.2">
      <c r="A1064" s="4" t="s">
        <v>699</v>
      </c>
    </row>
    <row r="1065" spans="1:7" ht="12.75" customHeight="1" outlineLevel="2" x14ac:dyDescent="0.2">
      <c r="A1065" s="1" t="s">
        <v>72</v>
      </c>
    </row>
    <row r="1066" spans="1:7" ht="12.75" customHeight="1" outlineLevel="2" x14ac:dyDescent="0.2">
      <c r="A1066" s="4" t="s">
        <v>700</v>
      </c>
    </row>
    <row r="1067" spans="1:7" ht="12.75" customHeight="1" outlineLevel="2" x14ac:dyDescent="0.2">
      <c r="A1067" s="1" t="s">
        <v>73</v>
      </c>
    </row>
    <row r="1068" spans="1:7" ht="12.75" customHeight="1" outlineLevel="2" x14ac:dyDescent="0.2">
      <c r="A1068" s="4" t="s">
        <v>701</v>
      </c>
    </row>
    <row r="1069" spans="1:7" ht="12.75" customHeight="1" outlineLevel="2" x14ac:dyDescent="0.2">
      <c r="A1069" s="1"/>
    </row>
    <row r="1070" spans="1:7" ht="12.75" customHeight="1" outlineLevel="2" x14ac:dyDescent="0.2">
      <c r="A1070" s="1" t="s">
        <v>702</v>
      </c>
    </row>
    <row r="1071" spans="1:7" ht="12.75" customHeight="1" outlineLevel="2" x14ac:dyDescent="0.2">
      <c r="B1071" s="392"/>
      <c r="C1071" s="219" t="s">
        <v>1348</v>
      </c>
    </row>
    <row r="1072" spans="1:7" ht="12.75" customHeight="1" outlineLevel="2" x14ac:dyDescent="0.2">
      <c r="A1072" s="14"/>
      <c r="B1072" s="392" t="s">
        <v>334</v>
      </c>
      <c r="C1072" s="215" t="s">
        <v>1349</v>
      </c>
      <c r="F1072" s="20" t="s">
        <v>791</v>
      </c>
    </row>
    <row r="1073" spans="1:11" ht="12.75" customHeight="1" outlineLevel="2" x14ac:dyDescent="0.2">
      <c r="A1073" s="14"/>
      <c r="B1073" s="94"/>
    </row>
    <row r="1074" spans="1:11" ht="12.75" customHeight="1" outlineLevel="2" x14ac:dyDescent="0.2">
      <c r="A1074" s="61"/>
      <c r="B1074" s="76"/>
      <c r="C1074" s="63"/>
      <c r="D1074" s="63"/>
      <c r="E1074" s="64"/>
      <c r="F1074" s="472" t="s">
        <v>479</v>
      </c>
      <c r="G1074" s="509"/>
      <c r="H1074" s="472" t="s">
        <v>98</v>
      </c>
      <c r="I1074" s="509"/>
    </row>
    <row r="1075" spans="1:11" ht="12.75" customHeight="1" outlineLevel="2" x14ac:dyDescent="0.2">
      <c r="A1075" s="61"/>
      <c r="B1075" s="77"/>
      <c r="C1075" s="62"/>
      <c r="D1075" s="62"/>
      <c r="E1075" s="65"/>
      <c r="F1075" s="421" t="s">
        <v>99</v>
      </c>
      <c r="G1075" s="510"/>
      <c r="H1075" s="421" t="s">
        <v>99</v>
      </c>
      <c r="I1075" s="510"/>
    </row>
    <row r="1076" spans="1:11" ht="12.75" customHeight="1" outlineLevel="2" x14ac:dyDescent="0.2">
      <c r="B1076" s="46" t="s">
        <v>100</v>
      </c>
      <c r="C1076" s="115"/>
      <c r="D1076" s="381"/>
      <c r="E1076" s="382"/>
      <c r="F1076" s="112"/>
      <c r="G1076" s="113"/>
      <c r="H1076" s="112"/>
      <c r="I1076" s="113"/>
    </row>
    <row r="1077" spans="1:11" ht="12.75" customHeight="1" outlineLevel="2" x14ac:dyDescent="0.2">
      <c r="B1077" s="47" t="s">
        <v>822</v>
      </c>
      <c r="C1077" s="117"/>
      <c r="D1077" s="381"/>
      <c r="E1077" s="382"/>
      <c r="F1077" s="332">
        <v>99496007</v>
      </c>
      <c r="G1077" s="343"/>
      <c r="H1077" s="332">
        <v>625928</v>
      </c>
      <c r="I1077" s="343"/>
    </row>
    <row r="1078" spans="1:11" ht="12.75" customHeight="1" outlineLevel="2" x14ac:dyDescent="0.2">
      <c r="B1078" s="47" t="s">
        <v>823</v>
      </c>
      <c r="C1078" s="117"/>
      <c r="D1078" s="381"/>
      <c r="E1078" s="382"/>
      <c r="F1078" s="332">
        <v>73826748</v>
      </c>
      <c r="G1078" s="343"/>
      <c r="H1078" s="332">
        <v>29958467</v>
      </c>
      <c r="I1078" s="343"/>
    </row>
    <row r="1079" spans="1:11" ht="12.75" customHeight="1" outlineLevel="2" x14ac:dyDescent="0.2">
      <c r="B1079" s="57" t="s">
        <v>349</v>
      </c>
      <c r="C1079" s="44"/>
      <c r="D1079" s="63"/>
      <c r="E1079" s="64"/>
      <c r="F1079" s="333">
        <v>68013441</v>
      </c>
      <c r="G1079" s="344"/>
      <c r="H1079" s="333">
        <v>4231149</v>
      </c>
      <c r="I1079" s="344"/>
      <c r="J1079" s="278"/>
    </row>
    <row r="1080" spans="1:11" ht="12.75" customHeight="1" outlineLevel="2" x14ac:dyDescent="0.2">
      <c r="B1080" s="25" t="s">
        <v>74</v>
      </c>
      <c r="C1080" s="40"/>
      <c r="D1080" s="62"/>
      <c r="E1080" s="65"/>
      <c r="F1080" s="345"/>
      <c r="G1080" s="346"/>
      <c r="H1080" s="345"/>
      <c r="I1080" s="346"/>
      <c r="J1080" s="278"/>
    </row>
    <row r="1081" spans="1:11" ht="12.75" customHeight="1" outlineLevel="2" x14ac:dyDescent="0.2">
      <c r="B1081" s="25" t="s">
        <v>75</v>
      </c>
      <c r="C1081" s="40"/>
      <c r="D1081" s="62"/>
      <c r="E1081" s="65"/>
      <c r="F1081" s="345"/>
      <c r="G1081" s="346"/>
      <c r="H1081" s="345"/>
      <c r="I1081" s="346"/>
      <c r="J1081" s="278"/>
      <c r="K1081" s="278"/>
    </row>
    <row r="1082" spans="1:11" ht="12.75" customHeight="1" outlineLevel="2" x14ac:dyDescent="0.2">
      <c r="B1082" s="26" t="s">
        <v>348</v>
      </c>
      <c r="C1082" s="66"/>
      <c r="D1082" s="79"/>
      <c r="E1082" s="67"/>
      <c r="F1082" s="347"/>
      <c r="G1082" s="348"/>
      <c r="H1082" s="347"/>
      <c r="I1082" s="348"/>
      <c r="J1082" s="278"/>
      <c r="K1082" s="278"/>
    </row>
    <row r="1083" spans="1:11" ht="12.75" customHeight="1" outlineLevel="2" x14ac:dyDescent="0.2">
      <c r="B1083" s="57" t="s">
        <v>350</v>
      </c>
      <c r="C1083" s="44"/>
      <c r="D1083" s="63"/>
      <c r="E1083" s="64"/>
      <c r="F1083" s="396">
        <v>2750</v>
      </c>
      <c r="G1083" s="344"/>
      <c r="H1083" s="333">
        <v>1571989</v>
      </c>
      <c r="I1083" s="344"/>
      <c r="J1083" s="278"/>
      <c r="K1083" s="278"/>
    </row>
    <row r="1084" spans="1:11" ht="12.75" customHeight="1" outlineLevel="2" x14ac:dyDescent="0.2">
      <c r="B1084" s="25" t="s">
        <v>351</v>
      </c>
      <c r="C1084" s="40"/>
      <c r="D1084" s="62"/>
      <c r="E1084" s="65"/>
      <c r="F1084" s="345"/>
      <c r="G1084" s="346"/>
      <c r="H1084" s="345"/>
      <c r="I1084" s="346"/>
      <c r="J1084" s="278"/>
      <c r="K1084" s="278"/>
    </row>
    <row r="1085" spans="1:11" ht="12.75" customHeight="1" outlineLevel="2" x14ac:dyDescent="0.2">
      <c r="B1085" s="26" t="s">
        <v>352</v>
      </c>
      <c r="C1085" s="66"/>
      <c r="D1085" s="79"/>
      <c r="E1085" s="67"/>
      <c r="F1085" s="347"/>
      <c r="G1085" s="348"/>
      <c r="H1085" s="347"/>
      <c r="I1085" s="348"/>
      <c r="J1085" s="278"/>
      <c r="K1085" s="278"/>
    </row>
    <row r="1086" spans="1:11" ht="12.75" customHeight="1" outlineLevel="2" x14ac:dyDescent="0.2">
      <c r="B1086" s="116" t="s">
        <v>824</v>
      </c>
      <c r="C1086" s="117"/>
      <c r="D1086" s="381"/>
      <c r="E1086" s="382"/>
      <c r="F1086" s="312">
        <f>+F1079+F1078+F1077+F1083</f>
        <v>241338946</v>
      </c>
      <c r="G1086" s="343"/>
      <c r="H1086" s="312">
        <f>+H1083+H1079+H1078+H1077</f>
        <v>36387533</v>
      </c>
      <c r="I1086" s="343"/>
      <c r="J1086" s="278"/>
      <c r="K1086" s="278"/>
    </row>
    <row r="1087" spans="1:11" ht="12.75" customHeight="1" outlineLevel="2" x14ac:dyDescent="0.2">
      <c r="B1087" s="46" t="s">
        <v>101</v>
      </c>
      <c r="C1087" s="115"/>
      <c r="D1087" s="381"/>
      <c r="E1087" s="382"/>
      <c r="F1087" s="310"/>
      <c r="G1087" s="311"/>
      <c r="H1087" s="310"/>
      <c r="I1087" s="311"/>
      <c r="J1087" s="278"/>
      <c r="K1087" s="278"/>
    </row>
    <row r="1088" spans="1:11" ht="12.75" customHeight="1" outlineLevel="2" x14ac:dyDescent="0.2">
      <c r="B1088" s="57" t="s">
        <v>353</v>
      </c>
      <c r="C1088" s="44"/>
      <c r="D1088" s="63"/>
      <c r="E1088" s="64"/>
      <c r="F1088" s="333">
        <v>27766553</v>
      </c>
      <c r="G1088" s="344"/>
      <c r="H1088" s="333">
        <v>28223787</v>
      </c>
      <c r="I1088" s="344"/>
      <c r="J1088" s="278"/>
      <c r="K1088" s="278"/>
    </row>
    <row r="1089" spans="1:12" ht="12.75" customHeight="1" outlineLevel="2" x14ac:dyDescent="0.2">
      <c r="B1089" s="26" t="s">
        <v>362</v>
      </c>
      <c r="C1089" s="66"/>
      <c r="D1089" s="79"/>
      <c r="E1089" s="67"/>
      <c r="F1089" s="347"/>
      <c r="G1089" s="348"/>
      <c r="H1089" s="347"/>
      <c r="I1089" s="348"/>
      <c r="J1089" s="278"/>
      <c r="K1089" s="278"/>
    </row>
    <row r="1090" spans="1:12" ht="12.75" customHeight="1" outlineLevel="2" x14ac:dyDescent="0.2">
      <c r="B1090" s="47" t="s">
        <v>825</v>
      </c>
      <c r="C1090" s="115"/>
      <c r="D1090" s="381"/>
      <c r="E1090" s="382"/>
      <c r="F1090" s="332">
        <v>1519824</v>
      </c>
      <c r="G1090" s="343"/>
      <c r="H1090" s="310">
        <v>11000</v>
      </c>
      <c r="I1090" s="311"/>
      <c r="J1090" s="278"/>
      <c r="K1090" s="278"/>
    </row>
    <row r="1091" spans="1:12" ht="12.75" customHeight="1" outlineLevel="2" x14ac:dyDescent="0.2">
      <c r="B1091" s="57" t="s">
        <v>826</v>
      </c>
      <c r="C1091" s="44"/>
      <c r="D1091" s="63"/>
      <c r="E1091" s="64"/>
      <c r="F1091" s="313"/>
      <c r="G1091" s="344"/>
      <c r="H1091" s="313"/>
      <c r="I1091" s="344"/>
      <c r="J1091" s="278"/>
      <c r="K1091" s="278"/>
    </row>
    <row r="1092" spans="1:12" ht="12.75" customHeight="1" outlineLevel="2" x14ac:dyDescent="0.2">
      <c r="B1092" s="26" t="s">
        <v>827</v>
      </c>
      <c r="C1092" s="66"/>
      <c r="D1092" s="79"/>
      <c r="E1092" s="67"/>
      <c r="F1092" s="347"/>
      <c r="G1092" s="348"/>
      <c r="H1092" s="347"/>
      <c r="I1092" s="348"/>
      <c r="J1092" s="278"/>
      <c r="K1092" s="278"/>
    </row>
    <row r="1093" spans="1:12" ht="12.75" customHeight="1" outlineLevel="2" x14ac:dyDescent="0.2">
      <c r="B1093" s="116" t="s">
        <v>828</v>
      </c>
      <c r="C1093" s="117"/>
      <c r="D1093" s="381"/>
      <c r="E1093" s="382"/>
      <c r="F1093" s="312">
        <f>+F1090+F1088</f>
        <v>29286377</v>
      </c>
      <c r="G1093" s="343"/>
      <c r="H1093" s="312">
        <f>+H1088</f>
        <v>28223787</v>
      </c>
      <c r="I1093" s="343"/>
    </row>
    <row r="1094" spans="1:12" ht="12.75" customHeight="1" outlineLevel="2" x14ac:dyDescent="0.2">
      <c r="B1094" s="46" t="s">
        <v>102</v>
      </c>
      <c r="C1094" s="117"/>
      <c r="D1094" s="381"/>
      <c r="E1094" s="382"/>
      <c r="F1094" s="312"/>
      <c r="G1094" s="343"/>
      <c r="H1094" s="332">
        <v>1265627</v>
      </c>
      <c r="I1094" s="343"/>
    </row>
    <row r="1095" spans="1:12" ht="12.75" customHeight="1" outlineLevel="2" x14ac:dyDescent="0.2">
      <c r="B1095" s="46" t="s">
        <v>829</v>
      </c>
      <c r="C1095" s="117"/>
      <c r="D1095" s="381"/>
      <c r="E1095" s="382"/>
      <c r="F1095" s="312"/>
      <c r="G1095" s="343"/>
      <c r="H1095" s="312"/>
      <c r="I1095" s="343"/>
    </row>
    <row r="1096" spans="1:12" ht="12.75" customHeight="1" outlineLevel="2" x14ac:dyDescent="0.2">
      <c r="B1096" s="37" t="s">
        <v>103</v>
      </c>
      <c r="C1096" s="66"/>
      <c r="D1096" s="79"/>
      <c r="E1096" s="67"/>
      <c r="F1096" s="312"/>
      <c r="G1096" s="343"/>
      <c r="H1096" s="332">
        <v>2984066</v>
      </c>
      <c r="I1096" s="343"/>
    </row>
    <row r="1097" spans="1:12" ht="12.75" customHeight="1" outlineLevel="2" x14ac:dyDescent="0.2">
      <c r="A1097" s="102" t="s">
        <v>791</v>
      </c>
      <c r="B1097" s="62"/>
      <c r="C1097" s="62"/>
      <c r="D1097" s="62"/>
      <c r="K1097" s="278"/>
    </row>
    <row r="1098" spans="1:12" ht="12.75" customHeight="1" outlineLevel="1" x14ac:dyDescent="0.2">
      <c r="A1098" s="104" t="s">
        <v>567</v>
      </c>
      <c r="B1098" s="10"/>
      <c r="K1098" s="278"/>
    </row>
    <row r="1099" spans="1:12" ht="12.75" customHeight="1" outlineLevel="2" x14ac:dyDescent="0.2">
      <c r="A1099" s="5" t="s">
        <v>464</v>
      </c>
      <c r="B1099" s="10"/>
      <c r="K1099" s="278"/>
    </row>
    <row r="1100" spans="1:12" ht="12.75" customHeight="1" outlineLevel="2" x14ac:dyDescent="0.2">
      <c r="A1100" s="10" t="s">
        <v>1054</v>
      </c>
      <c r="B1100" s="10"/>
      <c r="K1100" s="278"/>
    </row>
    <row r="1101" spans="1:12" ht="12.75" customHeight="1" outlineLevel="2" x14ac:dyDescent="0.2">
      <c r="A1101" s="221" t="s">
        <v>1055</v>
      </c>
      <c r="B1101" s="10"/>
      <c r="K1101" s="278"/>
    </row>
    <row r="1102" spans="1:12" ht="12.75" customHeight="1" outlineLevel="2" x14ac:dyDescent="0.2">
      <c r="A1102" s="10"/>
      <c r="B1102" s="10"/>
      <c r="K1102" s="278"/>
    </row>
    <row r="1103" spans="1:12" ht="12.75" customHeight="1" outlineLevel="2" x14ac:dyDescent="0.2">
      <c r="A1103" s="10" t="s">
        <v>465</v>
      </c>
      <c r="B1103" s="10"/>
      <c r="J1103" s="278"/>
      <c r="K1103" s="278"/>
      <c r="L1103" s="278"/>
    </row>
    <row r="1104" spans="1:12" ht="12.75" customHeight="1" outlineLevel="2" x14ac:dyDescent="0.2">
      <c r="A1104" s="10" t="s">
        <v>568</v>
      </c>
      <c r="B1104" s="10"/>
      <c r="J1104" s="278"/>
      <c r="K1104" s="278"/>
      <c r="L1104" s="278"/>
    </row>
    <row r="1105" spans="1:12" ht="12.75" customHeight="1" outlineLevel="2" x14ac:dyDescent="0.2">
      <c r="A1105" s="10"/>
      <c r="B1105" s="10"/>
      <c r="J1105" s="278"/>
      <c r="K1105" s="278"/>
      <c r="L1105" s="278"/>
    </row>
    <row r="1106" spans="1:12" ht="12.75" customHeight="1" outlineLevel="2" x14ac:dyDescent="0.2">
      <c r="A1106" s="118"/>
      <c r="B1106" s="63"/>
      <c r="C1106" s="64"/>
      <c r="D1106" s="472" t="s">
        <v>367</v>
      </c>
      <c r="E1106" s="473"/>
      <c r="F1106" s="472" t="s">
        <v>363</v>
      </c>
      <c r="G1106" s="473"/>
      <c r="H1106" s="472" t="s">
        <v>830</v>
      </c>
      <c r="I1106" s="473"/>
      <c r="J1106" s="278"/>
      <c r="K1106" s="278"/>
      <c r="L1106" s="278"/>
    </row>
    <row r="1107" spans="1:12" ht="12.75" customHeight="1" outlineLevel="2" x14ac:dyDescent="0.2">
      <c r="A1107" s="119"/>
      <c r="B1107" s="373"/>
      <c r="C1107" s="65"/>
      <c r="D1107" s="186" t="s">
        <v>363</v>
      </c>
      <c r="E1107" s="188"/>
      <c r="F1107" s="191" t="s">
        <v>364</v>
      </c>
      <c r="G1107" s="188"/>
      <c r="H1107" s="191" t="s">
        <v>1144</v>
      </c>
      <c r="I1107" s="188"/>
      <c r="J1107" s="278"/>
      <c r="K1107" s="278"/>
      <c r="L1107" s="278"/>
    </row>
    <row r="1108" spans="1:12" ht="12.75" customHeight="1" outlineLevel="2" x14ac:dyDescent="0.2">
      <c r="A1108" s="120"/>
      <c r="B1108" s="385"/>
      <c r="C1108" s="67"/>
      <c r="D1108" s="474" t="s">
        <v>366</v>
      </c>
      <c r="E1108" s="475"/>
      <c r="F1108" s="476" t="s">
        <v>365</v>
      </c>
      <c r="G1108" s="475"/>
      <c r="H1108" s="476" t="s">
        <v>831</v>
      </c>
      <c r="I1108" s="475"/>
      <c r="J1108" s="278"/>
      <c r="K1108" s="278"/>
      <c r="L1108" s="278"/>
    </row>
    <row r="1109" spans="1:12" ht="12.75" customHeight="1" outlineLevel="2" x14ac:dyDescent="0.2">
      <c r="A1109" s="25" t="s">
        <v>189</v>
      </c>
      <c r="B1109" s="40"/>
      <c r="C1109" s="19"/>
      <c r="D1109" s="477">
        <v>4899</v>
      </c>
      <c r="E1109" s="491"/>
      <c r="F1109" s="477">
        <v>26065</v>
      </c>
      <c r="G1109" s="491"/>
      <c r="H1109" s="477">
        <v>5892</v>
      </c>
      <c r="I1109" s="491"/>
      <c r="J1109" s="278"/>
      <c r="K1109" s="278"/>
      <c r="L1109" s="278"/>
    </row>
    <row r="1110" spans="1:12" ht="12.75" customHeight="1" outlineLevel="2" x14ac:dyDescent="0.2">
      <c r="A1110" s="25" t="s">
        <v>190</v>
      </c>
      <c r="B1110" s="40"/>
      <c r="C1110" s="19"/>
      <c r="D1110" s="492"/>
      <c r="E1110" s="493"/>
      <c r="F1110" s="492"/>
      <c r="G1110" s="493"/>
      <c r="H1110" s="492"/>
      <c r="I1110" s="493"/>
      <c r="J1110" s="278"/>
      <c r="K1110" s="278"/>
      <c r="L1110" s="278"/>
    </row>
    <row r="1111" spans="1:12" ht="12.75" customHeight="1" outlineLevel="2" x14ac:dyDescent="0.2">
      <c r="A1111" s="26" t="s">
        <v>1350</v>
      </c>
      <c r="B1111" s="66"/>
      <c r="C1111" s="18"/>
      <c r="D1111" s="494"/>
      <c r="E1111" s="495"/>
      <c r="F1111" s="494"/>
      <c r="G1111" s="495"/>
      <c r="H1111" s="494"/>
      <c r="I1111" s="495"/>
      <c r="J1111" s="278"/>
      <c r="K1111" s="278"/>
      <c r="L1111" s="278"/>
    </row>
    <row r="1112" spans="1:12" ht="12.75" customHeight="1" outlineLevel="2" x14ac:dyDescent="0.2">
      <c r="A1112" s="25" t="s">
        <v>1178</v>
      </c>
      <c r="B1112" s="40"/>
      <c r="C1112" s="19"/>
      <c r="D1112" s="477">
        <v>4524</v>
      </c>
      <c r="E1112" s="491"/>
      <c r="F1112" s="477">
        <v>22506</v>
      </c>
      <c r="G1112" s="491"/>
      <c r="H1112" s="477">
        <v>4267</v>
      </c>
      <c r="I1112" s="491"/>
      <c r="J1112" s="278"/>
      <c r="K1112" s="278"/>
      <c r="L1112" s="278"/>
    </row>
    <row r="1113" spans="1:12" ht="12.75" customHeight="1" outlineLevel="2" x14ac:dyDescent="0.2">
      <c r="A1113" s="26" t="s">
        <v>224</v>
      </c>
      <c r="B1113" s="66"/>
      <c r="C1113" s="18"/>
      <c r="D1113" s="494"/>
      <c r="E1113" s="495"/>
      <c r="F1113" s="494"/>
      <c r="G1113" s="495"/>
      <c r="H1113" s="494"/>
      <c r="I1113" s="495"/>
      <c r="K1113" s="278"/>
      <c r="L1113" s="278"/>
    </row>
    <row r="1114" spans="1:12" ht="12.75" customHeight="1" outlineLevel="2" x14ac:dyDescent="0.2">
      <c r="A1114" s="25" t="s">
        <v>1179</v>
      </c>
      <c r="B1114" s="40"/>
      <c r="C1114" s="19"/>
      <c r="D1114" s="477">
        <v>4248</v>
      </c>
      <c r="E1114" s="491"/>
      <c r="F1114" s="477">
        <v>21519</v>
      </c>
      <c r="G1114" s="491"/>
      <c r="H1114" s="477">
        <v>3973</v>
      </c>
      <c r="I1114" s="491"/>
      <c r="K1114" s="278"/>
      <c r="L1114" s="278"/>
    </row>
    <row r="1115" spans="1:12" ht="12.75" customHeight="1" outlineLevel="2" x14ac:dyDescent="0.2">
      <c r="A1115" s="26" t="s">
        <v>188</v>
      </c>
      <c r="B1115" s="66"/>
      <c r="C1115" s="18"/>
      <c r="D1115" s="494"/>
      <c r="E1115" s="495"/>
      <c r="F1115" s="494"/>
      <c r="G1115" s="495"/>
      <c r="H1115" s="494"/>
      <c r="I1115" s="495"/>
      <c r="K1115" s="278"/>
      <c r="L1115" s="278"/>
    </row>
    <row r="1116" spans="1:12" ht="12.75" customHeight="1" outlineLevel="2" x14ac:dyDescent="0.2">
      <c r="A1116" s="25" t="s">
        <v>1180</v>
      </c>
      <c r="B1116" s="40"/>
      <c r="C1116" s="19"/>
      <c r="D1116" s="496">
        <f>+D1114</f>
        <v>4248</v>
      </c>
      <c r="E1116" s="497"/>
      <c r="F1116" s="496">
        <f>+F1114</f>
        <v>21519</v>
      </c>
      <c r="G1116" s="497"/>
      <c r="H1116" s="496">
        <f>+H1114</f>
        <v>3973</v>
      </c>
      <c r="I1116" s="497"/>
      <c r="J1116" s="291"/>
      <c r="K1116" s="278"/>
      <c r="L1116" s="278"/>
    </row>
    <row r="1117" spans="1:12" ht="12.75" customHeight="1" outlineLevel="2" x14ac:dyDescent="0.2">
      <c r="A1117" s="26" t="s">
        <v>225</v>
      </c>
      <c r="B1117" s="66"/>
      <c r="C1117" s="18"/>
      <c r="D1117" s="498"/>
      <c r="E1117" s="499"/>
      <c r="F1117" s="498"/>
      <c r="G1117" s="499"/>
      <c r="H1117" s="498"/>
      <c r="I1117" s="499"/>
      <c r="J1117" s="291"/>
      <c r="K1117" s="278"/>
      <c r="L1117" s="278"/>
    </row>
    <row r="1118" spans="1:12" ht="12.75" customHeight="1" outlineLevel="2" x14ac:dyDescent="0.2">
      <c r="A1118" s="57" t="s">
        <v>1181</v>
      </c>
      <c r="B1118" s="40"/>
      <c r="C1118" s="19"/>
      <c r="D1118" s="477">
        <v>3547</v>
      </c>
      <c r="E1118" s="491"/>
      <c r="F1118" s="477">
        <v>18129</v>
      </c>
      <c r="G1118" s="491"/>
      <c r="H1118" s="477">
        <v>3251</v>
      </c>
      <c r="I1118" s="491"/>
      <c r="J1118" s="291"/>
      <c r="K1118" s="278"/>
      <c r="L1118" s="278"/>
    </row>
    <row r="1119" spans="1:12" ht="12.75" customHeight="1" outlineLevel="2" x14ac:dyDescent="0.2">
      <c r="A1119" s="26" t="s">
        <v>191</v>
      </c>
      <c r="B1119" s="66"/>
      <c r="C1119" s="18"/>
      <c r="D1119" s="494"/>
      <c r="E1119" s="495"/>
      <c r="F1119" s="494"/>
      <c r="G1119" s="495"/>
      <c r="H1119" s="494"/>
      <c r="I1119" s="495"/>
      <c r="J1119" s="291"/>
      <c r="K1119" s="278"/>
      <c r="L1119" s="278"/>
    </row>
    <row r="1120" spans="1:12" ht="12.75" customHeight="1" outlineLevel="2" x14ac:dyDescent="0.2">
      <c r="A1120" s="25" t="s">
        <v>1182</v>
      </c>
      <c r="B1120" s="40"/>
      <c r="C1120" s="19"/>
      <c r="D1120" s="477">
        <v>834</v>
      </c>
      <c r="E1120" s="491"/>
      <c r="F1120" s="477">
        <v>5160</v>
      </c>
      <c r="G1120" s="491"/>
      <c r="H1120" s="477">
        <v>1107</v>
      </c>
      <c r="I1120" s="491"/>
      <c r="K1120" s="278"/>
      <c r="L1120" s="278"/>
    </row>
    <row r="1121" spans="1:15" ht="12.75" customHeight="1" outlineLevel="2" x14ac:dyDescent="0.2">
      <c r="A1121" s="26" t="s">
        <v>192</v>
      </c>
      <c r="B1121" s="66"/>
      <c r="C1121" s="18"/>
      <c r="D1121" s="494"/>
      <c r="E1121" s="495"/>
      <c r="F1121" s="494"/>
      <c r="G1121" s="495"/>
      <c r="H1121" s="494"/>
      <c r="I1121" s="495"/>
      <c r="K1121" s="278"/>
      <c r="L1121" s="278"/>
    </row>
    <row r="1122" spans="1:15" ht="12.75" customHeight="1" outlineLevel="2" x14ac:dyDescent="0.2">
      <c r="A1122" s="25" t="s">
        <v>1183</v>
      </c>
      <c r="B1122" s="40"/>
      <c r="C1122" s="19"/>
      <c r="D1122" s="477">
        <v>2975</v>
      </c>
      <c r="E1122" s="491"/>
      <c r="F1122" s="477">
        <v>14051</v>
      </c>
      <c r="G1122" s="491"/>
      <c r="H1122" s="477">
        <v>2511</v>
      </c>
      <c r="I1122" s="491"/>
      <c r="K1122" s="278"/>
      <c r="L1122" s="278"/>
    </row>
    <row r="1123" spans="1:15" ht="12.75" customHeight="1" outlineLevel="2" x14ac:dyDescent="0.2">
      <c r="A1123" s="26" t="s">
        <v>193</v>
      </c>
      <c r="B1123" s="66"/>
      <c r="C1123" s="18"/>
      <c r="D1123" s="494"/>
      <c r="E1123" s="495"/>
      <c r="F1123" s="494"/>
      <c r="G1123" s="495"/>
      <c r="H1123" s="494"/>
      <c r="I1123" s="495"/>
      <c r="K1123" s="278"/>
      <c r="L1123" s="278"/>
    </row>
    <row r="1124" spans="1:15" ht="12.75" customHeight="1" outlineLevel="2" x14ac:dyDescent="0.2">
      <c r="A1124" s="25" t="s">
        <v>1184</v>
      </c>
      <c r="B1124" s="40"/>
      <c r="C1124" s="19"/>
      <c r="D1124" s="496"/>
      <c r="E1124" s="497"/>
      <c r="F1124" s="496"/>
      <c r="G1124" s="497"/>
      <c r="H1124" s="496"/>
      <c r="I1124" s="497"/>
      <c r="K1124" s="278"/>
      <c r="L1124" s="278"/>
    </row>
    <row r="1125" spans="1:15" ht="12.75" customHeight="1" outlineLevel="2" x14ac:dyDescent="0.2">
      <c r="A1125" s="25" t="s">
        <v>194</v>
      </c>
      <c r="B1125" s="40"/>
      <c r="C1125" s="19"/>
      <c r="D1125" s="500"/>
      <c r="E1125" s="501"/>
      <c r="F1125" s="500"/>
      <c r="G1125" s="501"/>
      <c r="H1125" s="500"/>
      <c r="I1125" s="501"/>
      <c r="K1125" s="278"/>
      <c r="L1125" s="278"/>
    </row>
    <row r="1126" spans="1:15" ht="12.75" customHeight="1" outlineLevel="2" x14ac:dyDescent="0.2">
      <c r="A1126" s="26" t="s">
        <v>195</v>
      </c>
      <c r="B1126" s="66"/>
      <c r="C1126" s="18"/>
      <c r="D1126" s="498"/>
      <c r="E1126" s="499"/>
      <c r="F1126" s="498"/>
      <c r="G1126" s="499"/>
      <c r="H1126" s="498"/>
      <c r="I1126" s="499"/>
      <c r="K1126" s="278"/>
      <c r="L1126" s="278"/>
    </row>
    <row r="1127" spans="1:15" ht="12.75" customHeight="1" outlineLevel="2" x14ac:dyDescent="0.2">
      <c r="A1127" s="25" t="s">
        <v>196</v>
      </c>
      <c r="B1127" s="359"/>
      <c r="C1127" s="360"/>
      <c r="D1127" s="502"/>
      <c r="E1127" s="503"/>
      <c r="F1127" s="502"/>
      <c r="G1127" s="503"/>
      <c r="H1127" s="502"/>
      <c r="I1127" s="503"/>
      <c r="K1127" s="278"/>
      <c r="L1127" s="278"/>
    </row>
    <row r="1128" spans="1:15" ht="12.75" customHeight="1" outlineLevel="2" x14ac:dyDescent="0.2">
      <c r="A1128" s="25" t="s">
        <v>197</v>
      </c>
      <c r="B1128" s="359"/>
      <c r="C1128" s="360"/>
      <c r="D1128" s="504"/>
      <c r="E1128" s="505"/>
      <c r="F1128" s="504"/>
      <c r="G1128" s="505"/>
      <c r="H1128" s="504"/>
      <c r="I1128" s="505"/>
      <c r="K1128" s="278"/>
      <c r="L1128" s="278"/>
    </row>
    <row r="1129" spans="1:15" ht="12.75" customHeight="1" outlineLevel="2" x14ac:dyDescent="0.2">
      <c r="A1129" s="25" t="s">
        <v>198</v>
      </c>
      <c r="B1129" s="359"/>
      <c r="C1129" s="360"/>
      <c r="D1129" s="504"/>
      <c r="E1129" s="505"/>
      <c r="F1129" s="504"/>
      <c r="G1129" s="505"/>
      <c r="H1129" s="504"/>
      <c r="I1129" s="505"/>
      <c r="K1129" s="278"/>
      <c r="L1129" s="278"/>
    </row>
    <row r="1130" spans="1:15" ht="12.75" customHeight="1" outlineLevel="2" x14ac:dyDescent="0.2">
      <c r="A1130" s="25" t="s">
        <v>199</v>
      </c>
      <c r="B1130" s="62"/>
      <c r="C1130" s="65"/>
      <c r="D1130" s="504"/>
      <c r="E1130" s="505"/>
      <c r="F1130" s="504"/>
      <c r="G1130" s="505"/>
      <c r="H1130" s="504"/>
      <c r="I1130" s="505"/>
      <c r="J1130" s="278"/>
      <c r="K1130" s="291"/>
      <c r="O1130" s="291"/>
    </row>
    <row r="1131" spans="1:15" ht="12.75" customHeight="1" outlineLevel="2" x14ac:dyDescent="0.2">
      <c r="A1131" s="25" t="s">
        <v>202</v>
      </c>
      <c r="B1131" s="62"/>
      <c r="C1131" s="65"/>
      <c r="D1131" s="504"/>
      <c r="E1131" s="505"/>
      <c r="F1131" s="504"/>
      <c r="G1131" s="505"/>
      <c r="H1131" s="504"/>
      <c r="I1131" s="505"/>
      <c r="J1131" s="278"/>
      <c r="L1131" s="278"/>
    </row>
    <row r="1132" spans="1:15" ht="12.75" customHeight="1" outlineLevel="2" x14ac:dyDescent="0.2">
      <c r="A1132" s="26" t="s">
        <v>200</v>
      </c>
      <c r="B1132" s="79"/>
      <c r="C1132" s="67"/>
      <c r="D1132" s="506"/>
      <c r="E1132" s="507"/>
      <c r="F1132" s="506"/>
      <c r="G1132" s="507"/>
      <c r="H1132" s="506"/>
      <c r="I1132" s="507"/>
      <c r="J1132" s="278"/>
      <c r="K1132" s="278"/>
      <c r="L1132" s="278"/>
    </row>
    <row r="1133" spans="1:15" ht="12.75" customHeight="1" outlineLevel="2" x14ac:dyDescent="0.2">
      <c r="A1133" s="57" t="s">
        <v>201</v>
      </c>
      <c r="B1133" s="58"/>
      <c r="C1133" s="48"/>
      <c r="D1133" s="484">
        <v>12938</v>
      </c>
      <c r="E1133" s="485"/>
      <c r="F1133" s="486">
        <v>13251</v>
      </c>
      <c r="G1133" s="485"/>
      <c r="H1133" s="486">
        <v>9704</v>
      </c>
      <c r="I1133" s="485"/>
      <c r="K1133" s="278"/>
      <c r="L1133" s="278"/>
    </row>
    <row r="1134" spans="1:15" ht="12.75" customHeight="1" outlineLevel="2" x14ac:dyDescent="0.2">
      <c r="A1134" s="25" t="s">
        <v>1185</v>
      </c>
      <c r="B1134" s="41"/>
      <c r="C1134" s="38"/>
      <c r="D1134" s="487"/>
      <c r="E1134" s="488"/>
      <c r="F1134" s="487"/>
      <c r="G1134" s="488"/>
      <c r="H1134" s="487"/>
      <c r="I1134" s="488"/>
      <c r="K1134" s="278"/>
      <c r="N1134" s="291"/>
      <c r="O1134" s="291"/>
    </row>
    <row r="1135" spans="1:15" ht="12.75" customHeight="1" outlineLevel="2" x14ac:dyDescent="0.2">
      <c r="A1135" s="25" t="s">
        <v>308</v>
      </c>
      <c r="B1135" s="41"/>
      <c r="C1135" s="38"/>
      <c r="D1135" s="487"/>
      <c r="E1135" s="488"/>
      <c r="F1135" s="487"/>
      <c r="G1135" s="488"/>
      <c r="H1135" s="487"/>
      <c r="I1135" s="488"/>
      <c r="K1135" s="278"/>
      <c r="M1135" s="278"/>
      <c r="N1135" s="291"/>
      <c r="O1135" s="291"/>
    </row>
    <row r="1136" spans="1:15" ht="12.75" customHeight="1" outlineLevel="2" x14ac:dyDescent="0.2">
      <c r="A1136" s="25" t="s">
        <v>200</v>
      </c>
      <c r="B1136" s="79"/>
      <c r="C1136" s="67"/>
      <c r="D1136" s="489"/>
      <c r="E1136" s="490"/>
      <c r="F1136" s="489"/>
      <c r="G1136" s="490"/>
      <c r="H1136" s="489"/>
      <c r="I1136" s="490"/>
      <c r="K1136" s="278"/>
      <c r="O1136" s="291"/>
    </row>
    <row r="1137" spans="1:19" ht="12.75" customHeight="1" outlineLevel="2" x14ac:dyDescent="0.2">
      <c r="A1137" s="57" t="s">
        <v>203</v>
      </c>
      <c r="B1137" s="58"/>
      <c r="C1137" s="48"/>
      <c r="D1137" s="484">
        <v>12348</v>
      </c>
      <c r="E1137" s="485"/>
      <c r="F1137" s="486">
        <v>11475</v>
      </c>
      <c r="G1137" s="485"/>
      <c r="H1137" s="486">
        <v>7490</v>
      </c>
      <c r="I1137" s="485"/>
    </row>
    <row r="1138" spans="1:19" ht="12.75" customHeight="1" outlineLevel="2" x14ac:dyDescent="0.2">
      <c r="A1138" s="26" t="s">
        <v>1186</v>
      </c>
      <c r="B1138" s="60"/>
      <c r="C1138" s="30"/>
      <c r="D1138" s="489"/>
      <c r="E1138" s="490"/>
      <c r="F1138" s="489"/>
      <c r="G1138" s="490"/>
      <c r="H1138" s="489"/>
      <c r="I1138" s="490"/>
      <c r="J1138" s="291"/>
      <c r="K1138" s="278"/>
      <c r="L1138" s="291"/>
    </row>
    <row r="1139" spans="1:19" ht="12.75" customHeight="1" outlineLevel="2" x14ac:dyDescent="0.2">
      <c r="A1139" s="25" t="s">
        <v>204</v>
      </c>
      <c r="B1139" s="62"/>
      <c r="C1139" s="65"/>
      <c r="D1139" s="508">
        <v>3269</v>
      </c>
      <c r="E1139" s="488"/>
      <c r="F1139" s="484">
        <v>4322</v>
      </c>
      <c r="G1139" s="485"/>
      <c r="H1139" s="484">
        <v>4203</v>
      </c>
      <c r="I1139" s="485"/>
      <c r="J1139" s="278"/>
      <c r="K1139" s="278"/>
      <c r="L1139" s="278"/>
    </row>
    <row r="1140" spans="1:19" ht="12.75" customHeight="1" outlineLevel="2" x14ac:dyDescent="0.2">
      <c r="A1140" s="77" t="s">
        <v>205</v>
      </c>
      <c r="B1140" s="41"/>
      <c r="C1140" s="38"/>
      <c r="D1140" s="487"/>
      <c r="E1140" s="488"/>
      <c r="F1140" s="487"/>
      <c r="G1140" s="488"/>
      <c r="H1140" s="487"/>
      <c r="I1140" s="488"/>
      <c r="K1140" s="278"/>
      <c r="L1140" s="278"/>
      <c r="M1140" s="291"/>
      <c r="O1140" s="291"/>
    </row>
    <row r="1141" spans="1:19" ht="12.75" customHeight="1" outlineLevel="2" x14ac:dyDescent="0.2">
      <c r="A1141" s="26" t="s">
        <v>1187</v>
      </c>
      <c r="B1141" s="79"/>
      <c r="C1141" s="67"/>
      <c r="D1141" s="489"/>
      <c r="E1141" s="490"/>
      <c r="F1141" s="489"/>
      <c r="G1141" s="490"/>
      <c r="H1141" s="489"/>
      <c r="I1141" s="490"/>
      <c r="K1141" s="278"/>
      <c r="L1141" s="278"/>
      <c r="M1141" s="278"/>
      <c r="O1141" s="291"/>
    </row>
    <row r="1142" spans="1:19" ht="12.75" customHeight="1" outlineLevel="2" x14ac:dyDescent="0.2">
      <c r="A1142" s="25" t="s">
        <v>206</v>
      </c>
      <c r="B1142" s="41"/>
      <c r="C1142" s="38"/>
      <c r="D1142" s="484">
        <v>3153</v>
      </c>
      <c r="E1142" s="485"/>
      <c r="F1142" s="484">
        <v>4261</v>
      </c>
      <c r="G1142" s="485"/>
      <c r="H1142" s="484">
        <v>4186</v>
      </c>
      <c r="I1142" s="485"/>
      <c r="K1142" s="278"/>
      <c r="L1142" s="278"/>
    </row>
    <row r="1143" spans="1:19" ht="12.75" customHeight="1" outlineLevel="2" x14ac:dyDescent="0.2">
      <c r="A1143" s="25" t="s">
        <v>207</v>
      </c>
      <c r="B1143" s="41"/>
      <c r="C1143" s="38"/>
      <c r="D1143" s="487"/>
      <c r="E1143" s="488"/>
      <c r="F1143" s="487"/>
      <c r="G1143" s="488"/>
      <c r="H1143" s="487"/>
      <c r="I1143" s="488"/>
      <c r="K1143" s="278"/>
      <c r="L1143" s="278"/>
      <c r="O1143" s="278"/>
    </row>
    <row r="1144" spans="1:19" ht="12.75" customHeight="1" outlineLevel="2" x14ac:dyDescent="0.2">
      <c r="A1144" s="25" t="s">
        <v>1188</v>
      </c>
      <c r="B1144" s="41"/>
      <c r="C1144" s="38"/>
      <c r="D1144" s="487"/>
      <c r="E1144" s="488"/>
      <c r="F1144" s="487"/>
      <c r="G1144" s="488"/>
      <c r="H1144" s="487"/>
      <c r="I1144" s="488"/>
      <c r="K1144" s="278"/>
      <c r="L1144" s="278"/>
      <c r="N1144" s="278"/>
      <c r="O1144" s="291"/>
    </row>
    <row r="1145" spans="1:19" ht="12.75" customHeight="1" outlineLevel="2" x14ac:dyDescent="0.2">
      <c r="A1145" s="26" t="s">
        <v>226</v>
      </c>
      <c r="B1145" s="79"/>
      <c r="C1145" s="67"/>
      <c r="D1145" s="489"/>
      <c r="E1145" s="490"/>
      <c r="F1145" s="489"/>
      <c r="G1145" s="490"/>
      <c r="H1145" s="489"/>
      <c r="I1145" s="490"/>
      <c r="O1145" s="278"/>
    </row>
    <row r="1146" spans="1:19" s="59" customFormat="1" ht="12.75" customHeight="1" outlineLevel="2" x14ac:dyDescent="0.2">
      <c r="A1146" s="361"/>
      <c r="E1146" s="390"/>
      <c r="F1146" s="361"/>
      <c r="G1146" s="361"/>
      <c r="H1146" s="361"/>
      <c r="S1146" s="20"/>
    </row>
    <row r="1147" spans="1:19" ht="12.75" customHeight="1" outlineLevel="1" x14ac:dyDescent="0.2">
      <c r="A1147" s="104" t="s">
        <v>227</v>
      </c>
      <c r="B1147" s="11"/>
      <c r="J1147" s="291"/>
    </row>
    <row r="1148" spans="1:19" ht="12.75" customHeight="1" outlineLevel="1" x14ac:dyDescent="0.2">
      <c r="A1148" s="121" t="s">
        <v>208</v>
      </c>
      <c r="B1148" s="11"/>
      <c r="N1148" s="278"/>
    </row>
    <row r="1149" spans="1:19" ht="12.75" customHeight="1" outlineLevel="2" x14ac:dyDescent="0.2">
      <c r="A1149" s="121" t="s">
        <v>209</v>
      </c>
      <c r="B1149" s="11"/>
    </row>
    <row r="1150" spans="1:19" ht="12.75" customHeight="1" outlineLevel="2" x14ac:dyDescent="0.2">
      <c r="A1150" s="121" t="s">
        <v>210</v>
      </c>
      <c r="B1150" s="11"/>
      <c r="N1150" s="291"/>
    </row>
    <row r="1151" spans="1:19" ht="12.75" customHeight="1" outlineLevel="2" x14ac:dyDescent="0.2">
      <c r="A1151" s="121" t="s">
        <v>211</v>
      </c>
      <c r="B1151" s="11"/>
    </row>
    <row r="1152" spans="1:19" ht="12.75" customHeight="1" outlineLevel="2" x14ac:dyDescent="0.2">
      <c r="A1152" s="121"/>
      <c r="B1152" s="11"/>
    </row>
    <row r="1153" spans="1:16" ht="12.75" customHeight="1" outlineLevel="2" x14ac:dyDescent="0.2">
      <c r="A1153" s="118"/>
      <c r="B1153" s="63"/>
      <c r="C1153" s="64"/>
      <c r="D1153" s="472" t="s">
        <v>367</v>
      </c>
      <c r="E1153" s="473"/>
      <c r="F1153" s="472" t="s">
        <v>363</v>
      </c>
      <c r="G1153" s="473"/>
      <c r="H1153" s="472" t="s">
        <v>830</v>
      </c>
      <c r="I1153" s="473"/>
    </row>
    <row r="1154" spans="1:16" ht="12.75" customHeight="1" outlineLevel="2" x14ac:dyDescent="0.2">
      <c r="A1154" s="119"/>
      <c r="B1154" s="373"/>
      <c r="C1154" s="65"/>
      <c r="D1154" s="186" t="s">
        <v>363</v>
      </c>
      <c r="E1154" s="188"/>
      <c r="F1154" s="191" t="s">
        <v>364</v>
      </c>
      <c r="G1154" s="188"/>
      <c r="H1154" s="191" t="s">
        <v>1144</v>
      </c>
      <c r="I1154" s="188"/>
    </row>
    <row r="1155" spans="1:16" ht="12.75" customHeight="1" outlineLevel="2" x14ac:dyDescent="0.2">
      <c r="A1155" s="120"/>
      <c r="B1155" s="385"/>
      <c r="C1155" s="67"/>
      <c r="D1155" s="474" t="s">
        <v>366</v>
      </c>
      <c r="E1155" s="475"/>
      <c r="F1155" s="476" t="s">
        <v>365</v>
      </c>
      <c r="G1155" s="475"/>
      <c r="H1155" s="476" t="s">
        <v>831</v>
      </c>
      <c r="I1155" s="475"/>
      <c r="K1155" s="278"/>
    </row>
    <row r="1156" spans="1:16" ht="12.75" customHeight="1" outlineLevel="2" x14ac:dyDescent="0.2">
      <c r="A1156" s="123" t="s">
        <v>1199</v>
      </c>
      <c r="B1156" s="29"/>
      <c r="C1156" s="43"/>
      <c r="D1156" s="477">
        <v>2975</v>
      </c>
      <c r="E1156" s="478"/>
      <c r="F1156" s="477">
        <v>14051</v>
      </c>
      <c r="G1156" s="478"/>
      <c r="H1156" s="479">
        <v>2511</v>
      </c>
      <c r="I1156" s="478"/>
      <c r="J1156" s="291"/>
      <c r="K1156" s="291"/>
    </row>
    <row r="1157" spans="1:16" ht="12.75" customHeight="1" outlineLevel="2" x14ac:dyDescent="0.2">
      <c r="A1157" s="25" t="s">
        <v>212</v>
      </c>
      <c r="B1157" s="40"/>
      <c r="C1157" s="19"/>
      <c r="D1157" s="480"/>
      <c r="E1157" s="481"/>
      <c r="F1157" s="480"/>
      <c r="G1157" s="481"/>
      <c r="H1157" s="480"/>
      <c r="I1157" s="481"/>
    </row>
    <row r="1158" spans="1:16" ht="12.75" customHeight="1" outlineLevel="2" x14ac:dyDescent="0.2">
      <c r="A1158" s="25" t="s">
        <v>213</v>
      </c>
      <c r="B1158" s="40"/>
      <c r="C1158" s="19"/>
      <c r="D1158" s="480"/>
      <c r="E1158" s="481"/>
      <c r="F1158" s="480"/>
      <c r="G1158" s="481"/>
      <c r="H1158" s="480"/>
      <c r="I1158" s="481"/>
      <c r="J1158" s="291"/>
    </row>
    <row r="1159" spans="1:16" ht="12.75" customHeight="1" outlineLevel="2" x14ac:dyDescent="0.2">
      <c r="A1159" s="25" t="s">
        <v>214</v>
      </c>
      <c r="B1159" s="40"/>
      <c r="C1159" s="19"/>
      <c r="D1159" s="480"/>
      <c r="E1159" s="481"/>
      <c r="F1159" s="480"/>
      <c r="G1159" s="481"/>
      <c r="H1159" s="480"/>
      <c r="I1159" s="481"/>
      <c r="J1159" s="291"/>
      <c r="O1159" s="291"/>
    </row>
    <row r="1160" spans="1:16" ht="12.75" customHeight="1" outlineLevel="2" x14ac:dyDescent="0.2">
      <c r="A1160" s="26" t="s">
        <v>215</v>
      </c>
      <c r="B1160" s="66"/>
      <c r="C1160" s="18"/>
      <c r="D1160" s="482"/>
      <c r="E1160" s="483"/>
      <c r="F1160" s="482"/>
      <c r="G1160" s="483"/>
      <c r="H1160" s="482"/>
      <c r="I1160" s="483"/>
      <c r="J1160" s="278"/>
      <c r="O1160" s="278"/>
    </row>
    <row r="1161" spans="1:16" ht="12.75" customHeight="1" outlineLevel="2" x14ac:dyDescent="0.2">
      <c r="A1161" s="25" t="s">
        <v>216</v>
      </c>
      <c r="B1161" s="41"/>
      <c r="C1161" s="38"/>
      <c r="D1161" s="484">
        <v>1569</v>
      </c>
      <c r="E1161" s="485"/>
      <c r="F1161" s="486">
        <v>2181</v>
      </c>
      <c r="G1161" s="485"/>
      <c r="H1161" s="484">
        <v>1804</v>
      </c>
      <c r="I1161" s="485"/>
      <c r="J1161" s="305"/>
    </row>
    <row r="1162" spans="1:16" ht="12.75" customHeight="1" outlineLevel="2" x14ac:dyDescent="0.2">
      <c r="A1162" s="25" t="s">
        <v>217</v>
      </c>
      <c r="B1162" s="62"/>
      <c r="C1162" s="65"/>
      <c r="D1162" s="487"/>
      <c r="E1162" s="488"/>
      <c r="F1162" s="487"/>
      <c r="G1162" s="488"/>
      <c r="H1162" s="487"/>
      <c r="I1162" s="488"/>
    </row>
    <row r="1163" spans="1:16" ht="12.75" customHeight="1" outlineLevel="2" x14ac:dyDescent="0.2">
      <c r="A1163" s="26" t="s">
        <v>218</v>
      </c>
      <c r="B1163" s="60"/>
      <c r="C1163" s="30"/>
      <c r="D1163" s="489"/>
      <c r="E1163" s="490"/>
      <c r="F1163" s="489"/>
      <c r="G1163" s="490"/>
      <c r="H1163" s="489"/>
      <c r="I1163" s="490"/>
      <c r="J1163" s="278"/>
      <c r="N1163" s="291"/>
    </row>
    <row r="1164" spans="1:16" ht="12.75" customHeight="1" outlineLevel="2" x14ac:dyDescent="0.2">
      <c r="A1164" s="25" t="s">
        <v>1200</v>
      </c>
      <c r="B1164" s="40"/>
      <c r="C1164" s="19"/>
      <c r="D1164" s="479">
        <v>62</v>
      </c>
      <c r="E1164" s="478"/>
      <c r="F1164" s="479">
        <v>210</v>
      </c>
      <c r="G1164" s="478"/>
      <c r="H1164" s="479">
        <v>1</v>
      </c>
      <c r="I1164" s="478"/>
      <c r="J1164" s="278"/>
      <c r="N1164" s="291"/>
      <c r="P1164" s="278"/>
    </row>
    <row r="1165" spans="1:16" ht="12.75" customHeight="1" outlineLevel="2" x14ac:dyDescent="0.2">
      <c r="A1165" s="25" t="s">
        <v>219</v>
      </c>
      <c r="B1165" s="40"/>
      <c r="C1165" s="19"/>
      <c r="D1165" s="480"/>
      <c r="E1165" s="481"/>
      <c r="F1165" s="480"/>
      <c r="G1165" s="481"/>
      <c r="H1165" s="480"/>
      <c r="I1165" s="481"/>
      <c r="J1165" s="278"/>
    </row>
    <row r="1166" spans="1:16" ht="12.75" customHeight="1" outlineLevel="2" x14ac:dyDescent="0.2">
      <c r="A1166" s="26" t="s">
        <v>220</v>
      </c>
      <c r="B1166" s="66"/>
      <c r="C1166" s="18"/>
      <c r="D1166" s="482"/>
      <c r="E1166" s="483"/>
      <c r="F1166" s="482"/>
      <c r="G1166" s="483"/>
      <c r="H1166" s="482"/>
      <c r="I1166" s="483"/>
      <c r="J1166" s="304"/>
      <c r="K1166" s="278"/>
    </row>
    <row r="1167" spans="1:16" ht="12.75" customHeight="1" outlineLevel="2" x14ac:dyDescent="0.2">
      <c r="A1167" s="25" t="s">
        <v>223</v>
      </c>
      <c r="B1167" s="41"/>
      <c r="C1167" s="38"/>
      <c r="D1167" s="484">
        <v>11115</v>
      </c>
      <c r="E1167" s="485"/>
      <c r="F1167" s="486">
        <v>13952</v>
      </c>
      <c r="G1167" s="485"/>
      <c r="H1167" s="484">
        <v>11574</v>
      </c>
      <c r="I1167" s="485"/>
      <c r="J1167" s="215"/>
      <c r="K1167" s="291"/>
      <c r="M1167" s="278"/>
      <c r="N1167" s="278"/>
      <c r="O1167" s="278"/>
    </row>
    <row r="1168" spans="1:16" ht="12.75" customHeight="1" outlineLevel="2" x14ac:dyDescent="0.2">
      <c r="A1168" s="25" t="s">
        <v>221</v>
      </c>
      <c r="B1168" s="41"/>
      <c r="C1168" s="38"/>
      <c r="D1168" s="487"/>
      <c r="E1168" s="488"/>
      <c r="F1168" s="487"/>
      <c r="G1168" s="488"/>
      <c r="H1168" s="487"/>
      <c r="I1168" s="488"/>
      <c r="J1168" s="215"/>
    </row>
    <row r="1169" spans="1:16" ht="12.75" customHeight="1" outlineLevel="2" x14ac:dyDescent="0.2">
      <c r="A1169" s="26" t="s">
        <v>222</v>
      </c>
      <c r="B1169" s="79"/>
      <c r="C1169" s="67"/>
      <c r="D1169" s="489"/>
      <c r="E1169" s="490"/>
      <c r="F1169" s="489"/>
      <c r="G1169" s="490"/>
      <c r="H1169" s="489"/>
      <c r="I1169" s="490"/>
      <c r="J1169" s="215"/>
    </row>
    <row r="1170" spans="1:16" ht="12.75" customHeight="1" outlineLevel="2" x14ac:dyDescent="0.2">
      <c r="A1170" s="13"/>
      <c r="J1170" s="304"/>
    </row>
    <row r="1171" spans="1:16" ht="12.75" customHeight="1" outlineLevel="1" x14ac:dyDescent="0.2">
      <c r="A1171" s="13" t="s">
        <v>269</v>
      </c>
      <c r="B1171" s="14"/>
      <c r="J1171" s="278"/>
    </row>
    <row r="1172" spans="1:16" ht="12.75" customHeight="1" outlineLevel="2" x14ac:dyDescent="0.2">
      <c r="B1172" s="92" t="s">
        <v>334</v>
      </c>
      <c r="C1172" s="20" t="s">
        <v>1125</v>
      </c>
    </row>
    <row r="1173" spans="1:16" ht="12.75" customHeight="1" outlineLevel="2" x14ac:dyDescent="0.2">
      <c r="B1173" s="92"/>
      <c r="C1173" s="20" t="s">
        <v>1126</v>
      </c>
    </row>
    <row r="1174" spans="1:16" ht="12.75" customHeight="1" outlineLevel="2" x14ac:dyDescent="0.2">
      <c r="B1174" s="92"/>
      <c r="C1174" s="20" t="s">
        <v>1023</v>
      </c>
      <c r="P1174" s="278"/>
    </row>
    <row r="1175" spans="1:16" ht="12.75" customHeight="1" outlineLevel="2" x14ac:dyDescent="0.2">
      <c r="A1175" s="13"/>
    </row>
    <row r="1176" spans="1:16" ht="12.75" customHeight="1" outlineLevel="1" x14ac:dyDescent="0.2">
      <c r="A1176" s="251" t="s">
        <v>1351</v>
      </c>
      <c r="B1176" s="215"/>
      <c r="C1176" s="215"/>
      <c r="D1176" s="215"/>
      <c r="E1176" s="215"/>
      <c r="F1176" s="215"/>
      <c r="M1176" s="371"/>
    </row>
    <row r="1177" spans="1:16" ht="12.75" customHeight="1" outlineLevel="2" x14ac:dyDescent="0.2">
      <c r="A1177" s="1" t="s">
        <v>270</v>
      </c>
    </row>
    <row r="1178" spans="1:16" ht="12.75" customHeight="1" outlineLevel="2" x14ac:dyDescent="0.2">
      <c r="A1178" s="4" t="s">
        <v>271</v>
      </c>
      <c r="I1178" s="322">
        <v>0.34</v>
      </c>
      <c r="J1178" s="371"/>
    </row>
    <row r="1179" spans="1:16" ht="12.75" customHeight="1" outlineLevel="2" x14ac:dyDescent="0.2">
      <c r="A1179" s="14"/>
      <c r="N1179" s="291"/>
    </row>
    <row r="1180" spans="1:16" ht="12.75" customHeight="1" outlineLevel="1" x14ac:dyDescent="0.2">
      <c r="A1180" s="13" t="s">
        <v>273</v>
      </c>
      <c r="B1180" s="14"/>
      <c r="I1180" s="20">
        <v>2903</v>
      </c>
    </row>
    <row r="1181" spans="1:16" ht="12.75" customHeight="1" outlineLevel="2" x14ac:dyDescent="0.2">
      <c r="A1181" s="1" t="s">
        <v>274</v>
      </c>
      <c r="E1181" s="339">
        <v>16620</v>
      </c>
      <c r="I1181" s="391">
        <v>8511</v>
      </c>
    </row>
    <row r="1182" spans="1:16" ht="12.75" customHeight="1" outlineLevel="1" x14ac:dyDescent="0.2">
      <c r="A1182" s="14"/>
      <c r="I1182" s="401">
        <f>+I1180/I1181</f>
        <v>0.34108800375984022</v>
      </c>
    </row>
    <row r="1183" spans="1:16" ht="12.75" customHeight="1" outlineLevel="1" x14ac:dyDescent="0.2">
      <c r="A1183" s="13" t="s">
        <v>682</v>
      </c>
      <c r="I1183" s="278"/>
    </row>
    <row r="1184" spans="1:16" ht="12.75" customHeight="1" outlineLevel="2" x14ac:dyDescent="0.2">
      <c r="A1184" s="14" t="s">
        <v>697</v>
      </c>
    </row>
    <row r="1185" spans="1:15" ht="12.75" customHeight="1" outlineLevel="2" x14ac:dyDescent="0.2">
      <c r="A1185" s="14"/>
      <c r="N1185" s="278"/>
    </row>
    <row r="1186" spans="1:15" ht="12.75" customHeight="1" outlineLevel="1" x14ac:dyDescent="0.2">
      <c r="A1186" s="13" t="s">
        <v>297</v>
      </c>
      <c r="B1186" s="14"/>
    </row>
    <row r="1187" spans="1:15" ht="12.75" customHeight="1" outlineLevel="2" x14ac:dyDescent="0.2">
      <c r="A1187" s="1"/>
      <c r="B1187" s="14"/>
    </row>
    <row r="1188" spans="1:15" ht="12.75" customHeight="1" outlineLevel="2" x14ac:dyDescent="0.2">
      <c r="A1188" s="15"/>
      <c r="B1188" s="92"/>
      <c r="C1188" s="15" t="s">
        <v>104</v>
      </c>
    </row>
    <row r="1189" spans="1:15" ht="12.75" customHeight="1" outlineLevel="2" x14ac:dyDescent="0.2">
      <c r="A1189" s="15"/>
      <c r="B1189" s="92"/>
      <c r="C1189" s="15" t="s">
        <v>105</v>
      </c>
    </row>
    <row r="1190" spans="1:15" ht="12.75" customHeight="1" outlineLevel="2" x14ac:dyDescent="0.2">
      <c r="A1190" s="15"/>
      <c r="B1190" s="92"/>
      <c r="C1190" s="15" t="s">
        <v>106</v>
      </c>
      <c r="J1190" s="278"/>
      <c r="M1190" s="278"/>
      <c r="O1190" s="278"/>
    </row>
    <row r="1191" spans="1:15" ht="12.75" customHeight="1" outlineLevel="2" x14ac:dyDescent="0.2">
      <c r="A1191" s="14"/>
      <c r="J1191" s="278"/>
    </row>
    <row r="1192" spans="1:15" ht="12.75" customHeight="1" outlineLevel="2" x14ac:dyDescent="0.2">
      <c r="A1192" s="1" t="s">
        <v>1089</v>
      </c>
    </row>
    <row r="1193" spans="1:15" ht="12.75" customHeight="1" outlineLevel="2" x14ac:dyDescent="0.2">
      <c r="A1193" s="1" t="s">
        <v>298</v>
      </c>
    </row>
    <row r="1194" spans="1:15" ht="12.75" customHeight="1" outlineLevel="2" x14ac:dyDescent="0.2">
      <c r="A1194" s="1" t="s">
        <v>1090</v>
      </c>
      <c r="D1194" s="389"/>
    </row>
    <row r="1195" spans="1:15" ht="12.75" customHeight="1" outlineLevel="2" x14ac:dyDescent="0.2">
      <c r="A1195" s="14"/>
    </row>
    <row r="1196" spans="1:15" ht="12.75" customHeight="1" outlineLevel="2" x14ac:dyDescent="0.2">
      <c r="A1196" s="1" t="s">
        <v>1091</v>
      </c>
      <c r="I1196" s="389"/>
    </row>
    <row r="1197" spans="1:15" ht="12.75" customHeight="1" outlineLevel="2" x14ac:dyDescent="0.2">
      <c r="A1197" s="14"/>
    </row>
    <row r="1198" spans="1:15" ht="12.75" customHeight="1" outlineLevel="2" x14ac:dyDescent="0.2">
      <c r="A1198" s="1" t="s">
        <v>1093</v>
      </c>
    </row>
    <row r="1199" spans="1:15" ht="12.75" customHeight="1" outlineLevel="2" x14ac:dyDescent="0.2">
      <c r="A1199" s="1" t="s">
        <v>1094</v>
      </c>
      <c r="D1199" s="389"/>
    </row>
    <row r="1200" spans="1:15" ht="12.75" customHeight="1" outlineLevel="1" x14ac:dyDescent="0.2">
      <c r="A1200" s="1"/>
    </row>
    <row r="1201" spans="1:8" ht="12.75" customHeight="1" outlineLevel="1" x14ac:dyDescent="0.2">
      <c r="A1201" s="13" t="s">
        <v>107</v>
      </c>
    </row>
    <row r="1202" spans="1:8" ht="12.75" customHeight="1" outlineLevel="2" x14ac:dyDescent="0.2">
      <c r="A1202" s="14"/>
    </row>
    <row r="1203" spans="1:8" ht="12.75" customHeight="1" outlineLevel="1" x14ac:dyDescent="0.2">
      <c r="A1203" s="13" t="s">
        <v>299</v>
      </c>
    </row>
    <row r="1204" spans="1:8" ht="12.75" customHeight="1" outlineLevel="2" x14ac:dyDescent="0.2">
      <c r="A1204" s="14"/>
    </row>
    <row r="1205" spans="1:8" ht="12.75" customHeight="1" outlineLevel="2" x14ac:dyDescent="0.2">
      <c r="A1205" s="15"/>
      <c r="B1205" s="92" t="s">
        <v>334</v>
      </c>
      <c r="C1205" s="15" t="s">
        <v>108</v>
      </c>
    </row>
    <row r="1206" spans="1:8" ht="12.75" customHeight="1" outlineLevel="2" x14ac:dyDescent="0.2">
      <c r="A1206" s="15"/>
      <c r="B1206" s="92"/>
      <c r="C1206" s="15" t="s">
        <v>22</v>
      </c>
    </row>
    <row r="1207" spans="1:8" ht="12.75" customHeight="1" outlineLevel="2" x14ac:dyDescent="0.2">
      <c r="A1207" s="15"/>
      <c r="B1207" s="92"/>
      <c r="C1207" s="15" t="s">
        <v>109</v>
      </c>
    </row>
    <row r="1208" spans="1:8" ht="12.75" customHeight="1" outlineLevel="2" x14ac:dyDescent="0.2">
      <c r="A1208" s="15"/>
      <c r="B1208" s="92"/>
      <c r="C1208" s="15" t="s">
        <v>110</v>
      </c>
    </row>
    <row r="1209" spans="1:8" ht="12.75" customHeight="1" outlineLevel="2" x14ac:dyDescent="0.2">
      <c r="A1209" s="15"/>
      <c r="B1209" s="92"/>
      <c r="C1209" s="15" t="s">
        <v>23</v>
      </c>
    </row>
    <row r="1210" spans="1:8" ht="12.75" customHeight="1" outlineLevel="2" x14ac:dyDescent="0.2">
      <c r="A1210" s="15"/>
      <c r="B1210" s="92"/>
      <c r="C1210" s="15" t="s">
        <v>111</v>
      </c>
    </row>
    <row r="1211" spans="1:8" ht="12.75" customHeight="1" outlineLevel="2" x14ac:dyDescent="0.2">
      <c r="A1211" s="15"/>
      <c r="B1211" s="92"/>
      <c r="C1211" s="15" t="s">
        <v>1013</v>
      </c>
      <c r="D1211" s="140"/>
      <c r="E1211" s="160"/>
      <c r="F1211" s="160"/>
      <c r="G1211" s="160"/>
      <c r="H1211" s="163"/>
    </row>
    <row r="1212" spans="1:8" ht="12.75" customHeight="1" outlineLevel="2" x14ac:dyDescent="0.2">
      <c r="A1212" s="14"/>
    </row>
    <row r="1213" spans="1:8" ht="12.75" customHeight="1" outlineLevel="1" x14ac:dyDescent="0.2">
      <c r="A1213" s="13" t="s">
        <v>300</v>
      </c>
    </row>
    <row r="1214" spans="1:8" ht="12.75" customHeight="1" outlineLevel="2" x14ac:dyDescent="0.2">
      <c r="A1214" s="14"/>
    </row>
    <row r="1215" spans="1:8" ht="12.75" customHeight="1" outlineLevel="2" x14ac:dyDescent="0.2">
      <c r="A1215" s="15"/>
      <c r="B1215" s="92"/>
      <c r="C1215" s="15" t="s">
        <v>22</v>
      </c>
    </row>
    <row r="1216" spans="1:8" ht="12.75" customHeight="1" outlineLevel="2" x14ac:dyDescent="0.2">
      <c r="A1216" s="15"/>
      <c r="B1216" s="92"/>
      <c r="C1216" s="15" t="s">
        <v>109</v>
      </c>
    </row>
    <row r="1217" spans="1:8" ht="12.75" customHeight="1" outlineLevel="2" x14ac:dyDescent="0.2">
      <c r="A1217" s="15"/>
      <c r="B1217" s="92"/>
      <c r="C1217" s="15" t="s">
        <v>24</v>
      </c>
    </row>
    <row r="1218" spans="1:8" ht="12.75" customHeight="1" outlineLevel="2" x14ac:dyDescent="0.2">
      <c r="A1218" s="15"/>
      <c r="B1218" s="92"/>
      <c r="C1218" s="15" t="s">
        <v>25</v>
      </c>
    </row>
    <row r="1219" spans="1:8" ht="12.75" customHeight="1" outlineLevel="2" x14ac:dyDescent="0.2">
      <c r="A1219" s="15"/>
      <c r="B1219" s="92"/>
      <c r="C1219" s="15" t="s">
        <v>1013</v>
      </c>
      <c r="D1219" s="140"/>
      <c r="E1219" s="160"/>
      <c r="F1219" s="160"/>
      <c r="G1219" s="163"/>
    </row>
    <row r="1220" spans="1:8" ht="12.75" customHeight="1" outlineLevel="2" x14ac:dyDescent="0.2">
      <c r="A1220" s="14"/>
    </row>
    <row r="1221" spans="1:8" ht="12.75" customHeight="1" outlineLevel="1" x14ac:dyDescent="0.2">
      <c r="A1221" s="13" t="s">
        <v>1097</v>
      </c>
    </row>
    <row r="1222" spans="1:8" ht="12.75" customHeight="1" outlineLevel="2" x14ac:dyDescent="0.2">
      <c r="A1222" s="14"/>
    </row>
    <row r="1223" spans="1:8" ht="12.75" customHeight="1" outlineLevel="2" x14ac:dyDescent="0.2">
      <c r="A1223" s="1" t="s">
        <v>1095</v>
      </c>
      <c r="F1223" s="273" t="s">
        <v>241</v>
      </c>
    </row>
    <row r="1224" spans="1:8" ht="12.75" customHeight="1" outlineLevel="2" x14ac:dyDescent="0.2">
      <c r="A1224" s="1" t="s">
        <v>1096</v>
      </c>
      <c r="F1224" s="389"/>
    </row>
    <row r="1225" spans="1:8" ht="12.75" customHeight="1" outlineLevel="2" x14ac:dyDescent="0.2">
      <c r="A1225" s="1" t="s">
        <v>368</v>
      </c>
      <c r="H1225" s="92"/>
    </row>
    <row r="1226" spans="1:8" ht="12.75" customHeight="1" outlineLevel="2" x14ac:dyDescent="0.2">
      <c r="A1226" s="1"/>
      <c r="H1226" s="386"/>
    </row>
    <row r="1227" spans="1:8" ht="12.75" customHeight="1" outlineLevel="1" x14ac:dyDescent="0.2">
      <c r="A1227" s="13" t="s">
        <v>257</v>
      </c>
    </row>
    <row r="1228" spans="1:8" ht="12.75" customHeight="1" outlineLevel="2" x14ac:dyDescent="0.2">
      <c r="A1228" s="14"/>
    </row>
    <row r="1229" spans="1:8" ht="12.75" customHeight="1" outlineLevel="2" x14ac:dyDescent="0.2">
      <c r="A1229" s="7" t="s">
        <v>369</v>
      </c>
      <c r="E1229" s="224"/>
    </row>
    <row r="1230" spans="1:8" ht="12.75" customHeight="1" outlineLevel="2" x14ac:dyDescent="0.2">
      <c r="A1230" s="7" t="s">
        <v>96</v>
      </c>
      <c r="E1230" s="389" t="s">
        <v>334</v>
      </c>
      <c r="G1230" s="139" t="s">
        <v>97</v>
      </c>
      <c r="H1230" s="273" t="s">
        <v>242</v>
      </c>
    </row>
    <row r="1231" spans="1:8" ht="12.75" customHeight="1" outlineLevel="2" x14ac:dyDescent="0.2">
      <c r="A1231" s="14"/>
    </row>
    <row r="1232" spans="1:8" ht="12.75" customHeight="1" outlineLevel="1" x14ac:dyDescent="0.2">
      <c r="A1232" s="13" t="s">
        <v>1098</v>
      </c>
    </row>
    <row r="1233" spans="1:7" ht="12.75" customHeight="1" outlineLevel="2" x14ac:dyDescent="0.2">
      <c r="A1233" s="13"/>
    </row>
    <row r="1234" spans="1:7" ht="12.75" customHeight="1" outlineLevel="2" x14ac:dyDescent="0.2">
      <c r="A1234" s="14" t="s">
        <v>906</v>
      </c>
      <c r="D1234" s="389"/>
      <c r="E1234" s="383" t="s">
        <v>907</v>
      </c>
      <c r="F1234" s="389"/>
      <c r="G1234" s="20" t="s">
        <v>908</v>
      </c>
    </row>
    <row r="1235" spans="1:7" ht="12.75" customHeight="1" outlineLevel="1" x14ac:dyDescent="0.2">
      <c r="A1235" s="13"/>
    </row>
    <row r="1236" spans="1:7" ht="12.75" customHeight="1" outlineLevel="1" x14ac:dyDescent="0.2">
      <c r="A1236" s="13" t="s">
        <v>832</v>
      </c>
    </row>
    <row r="1237" spans="1:7" ht="12.75" customHeight="1" outlineLevel="2" x14ac:dyDescent="0.2">
      <c r="A1237" s="14" t="s">
        <v>302</v>
      </c>
    </row>
    <row r="1238" spans="1:7" ht="12.75" customHeight="1" outlineLevel="2" x14ac:dyDescent="0.2">
      <c r="A1238" s="6"/>
    </row>
    <row r="1239" spans="1:7" ht="12.75" customHeight="1" outlineLevel="1" x14ac:dyDescent="0.2">
      <c r="A1239" s="13" t="s">
        <v>909</v>
      </c>
    </row>
    <row r="1240" spans="1:7" ht="12.75" customHeight="1" outlineLevel="2" x14ac:dyDescent="0.2">
      <c r="B1240" s="15" t="s">
        <v>374</v>
      </c>
    </row>
    <row r="1241" spans="1:7" ht="12.75" customHeight="1" outlineLevel="2" x14ac:dyDescent="0.2">
      <c r="B1241" s="202"/>
      <c r="C1241" s="15" t="s">
        <v>26</v>
      </c>
    </row>
    <row r="1242" spans="1:7" ht="12.75" customHeight="1" outlineLevel="2" x14ac:dyDescent="0.2">
      <c r="B1242" s="202"/>
      <c r="C1242" s="15" t="s">
        <v>27</v>
      </c>
    </row>
    <row r="1243" spans="1:7" ht="12.75" customHeight="1" outlineLevel="2" x14ac:dyDescent="0.2">
      <c r="B1243" s="202"/>
      <c r="C1243" s="15" t="s">
        <v>28</v>
      </c>
    </row>
    <row r="1244" spans="1:7" ht="12.75" customHeight="1" outlineLevel="2" x14ac:dyDescent="0.2">
      <c r="B1244" s="388"/>
      <c r="C1244" s="16"/>
    </row>
    <row r="1245" spans="1:7" ht="12.75" customHeight="1" outlineLevel="2" x14ac:dyDescent="0.2">
      <c r="B1245" s="15" t="s">
        <v>1127</v>
      </c>
    </row>
    <row r="1246" spans="1:7" ht="12.75" customHeight="1" outlineLevel="2" x14ac:dyDescent="0.2">
      <c r="B1246" s="202" t="s">
        <v>334</v>
      </c>
      <c r="C1246" s="15" t="s">
        <v>747</v>
      </c>
    </row>
    <row r="1247" spans="1:7" ht="12.75" customHeight="1" outlineLevel="2" x14ac:dyDescent="0.2">
      <c r="B1247" s="202" t="s">
        <v>334</v>
      </c>
      <c r="C1247" s="15" t="s">
        <v>748</v>
      </c>
    </row>
    <row r="1248" spans="1:7" ht="12.75" customHeight="1" outlineLevel="2" x14ac:dyDescent="0.2">
      <c r="B1248" s="202" t="s">
        <v>334</v>
      </c>
      <c r="C1248" s="15" t="s">
        <v>749</v>
      </c>
    </row>
    <row r="1249" spans="1:8" ht="12.75" customHeight="1" outlineLevel="2" x14ac:dyDescent="0.2">
      <c r="B1249" s="388"/>
      <c r="C1249" s="16"/>
    </row>
    <row r="1250" spans="1:8" ht="12.75" customHeight="1" outlineLevel="2" x14ac:dyDescent="0.2">
      <c r="B1250" s="202" t="s">
        <v>334</v>
      </c>
      <c r="C1250" s="15" t="s">
        <v>1128</v>
      </c>
    </row>
    <row r="1251" spans="1:8" ht="12.75" customHeight="1" outlineLevel="2" x14ac:dyDescent="0.2">
      <c r="B1251" s="202"/>
      <c r="C1251" s="15" t="s">
        <v>1129</v>
      </c>
    </row>
    <row r="1252" spans="1:8" ht="12.75" customHeight="1" outlineLevel="2" x14ac:dyDescent="0.2">
      <c r="B1252" s="202"/>
      <c r="C1252" s="15" t="s">
        <v>1130</v>
      </c>
    </row>
    <row r="1253" spans="1:8" ht="12.75" customHeight="1" outlineLevel="2" x14ac:dyDescent="0.2">
      <c r="B1253" s="202"/>
      <c r="C1253" s="15" t="s">
        <v>1131</v>
      </c>
    </row>
    <row r="1254" spans="1:8" ht="12.75" customHeight="1" outlineLevel="2" x14ac:dyDescent="0.2">
      <c r="B1254" s="202"/>
      <c r="C1254" s="15" t="s">
        <v>910</v>
      </c>
      <c r="D1254" s="65"/>
      <c r="E1254" s="160"/>
      <c r="F1254" s="160"/>
      <c r="G1254" s="160"/>
      <c r="H1254" s="163"/>
    </row>
    <row r="1255" spans="1:8" ht="12.75" customHeight="1" outlineLevel="2" x14ac:dyDescent="0.2">
      <c r="A1255" s="14"/>
    </row>
    <row r="1256" spans="1:8" ht="12.75" customHeight="1" outlineLevel="1" x14ac:dyDescent="0.2">
      <c r="A1256" s="13" t="s">
        <v>912</v>
      </c>
    </row>
    <row r="1257" spans="1:8" ht="12.75" customHeight="1" outlineLevel="2" x14ac:dyDescent="0.2">
      <c r="A1257" s="14"/>
    </row>
    <row r="1258" spans="1:8" ht="12.75" customHeight="1" outlineLevel="2" x14ac:dyDescent="0.2">
      <c r="A1258" s="203" t="s">
        <v>998</v>
      </c>
    </row>
    <row r="1259" spans="1:8" ht="12.75" customHeight="1" outlineLevel="2" x14ac:dyDescent="0.2">
      <c r="A1259" s="15"/>
      <c r="B1259" s="92" t="s">
        <v>334</v>
      </c>
      <c r="C1259" s="15" t="s">
        <v>750</v>
      </c>
    </row>
    <row r="1260" spans="1:8" ht="12.75" customHeight="1" outlineLevel="2" x14ac:dyDescent="0.2">
      <c r="A1260" s="15"/>
      <c r="B1260" s="92" t="s">
        <v>334</v>
      </c>
      <c r="C1260" s="15" t="s">
        <v>751</v>
      </c>
    </row>
    <row r="1261" spans="1:8" ht="12.75" customHeight="1" outlineLevel="2" x14ac:dyDescent="0.2">
      <c r="A1261" s="15"/>
      <c r="B1261" s="92" t="s">
        <v>334</v>
      </c>
      <c r="C1261" s="15" t="s">
        <v>752</v>
      </c>
    </row>
    <row r="1262" spans="1:8" ht="12.75" customHeight="1" outlineLevel="2" x14ac:dyDescent="0.2">
      <c r="A1262" s="15"/>
      <c r="B1262" s="92" t="s">
        <v>334</v>
      </c>
      <c r="C1262" s="15" t="s">
        <v>995</v>
      </c>
    </row>
    <row r="1263" spans="1:8" ht="12.75" customHeight="1" outlineLevel="2" x14ac:dyDescent="0.2">
      <c r="A1263" s="15"/>
      <c r="B1263" s="92" t="s">
        <v>334</v>
      </c>
      <c r="C1263" s="15" t="s">
        <v>228</v>
      </c>
    </row>
    <row r="1264" spans="1:8" ht="12.75" customHeight="1" outlineLevel="2" x14ac:dyDescent="0.2">
      <c r="A1264" s="15"/>
      <c r="B1264" s="92"/>
      <c r="C1264" s="15" t="s">
        <v>753</v>
      </c>
    </row>
    <row r="1265" spans="1:9" ht="12.75" customHeight="1" outlineLevel="2" x14ac:dyDescent="0.2">
      <c r="A1265" s="15"/>
      <c r="B1265" s="92"/>
      <c r="C1265" s="15" t="s">
        <v>754</v>
      </c>
    </row>
    <row r="1266" spans="1:9" ht="12.75" customHeight="1" outlineLevel="2" x14ac:dyDescent="0.2">
      <c r="A1266" s="15"/>
      <c r="B1266" s="92"/>
      <c r="C1266" s="15" t="s">
        <v>911</v>
      </c>
      <c r="E1266" s="140"/>
      <c r="F1266" s="160"/>
      <c r="G1266" s="160"/>
      <c r="H1266" s="163"/>
    </row>
    <row r="1267" spans="1:9" ht="12.75" customHeight="1" outlineLevel="2" x14ac:dyDescent="0.2">
      <c r="A1267" s="14"/>
    </row>
    <row r="1268" spans="1:9" ht="12.75" customHeight="1" outlineLevel="1" x14ac:dyDescent="0.2">
      <c r="A1268" s="13" t="s">
        <v>303</v>
      </c>
    </row>
    <row r="1269" spans="1:9" ht="12.75" customHeight="1" outlineLevel="1" x14ac:dyDescent="0.2">
      <c r="A1269" s="14"/>
    </row>
    <row r="1270" spans="1:9" ht="12.75" customHeight="1" outlineLevel="1" x14ac:dyDescent="0.2">
      <c r="B1270" s="169" t="s">
        <v>915</v>
      </c>
      <c r="C1270" s="352" t="s">
        <v>913</v>
      </c>
      <c r="D1270" s="384"/>
      <c r="E1270" s="379"/>
      <c r="F1270" s="352" t="s">
        <v>915</v>
      </c>
      <c r="G1270" s="352" t="s">
        <v>913</v>
      </c>
      <c r="H1270" s="63"/>
      <c r="I1270" s="64"/>
    </row>
    <row r="1271" spans="1:9" ht="12.75" customHeight="1" outlineLevel="1" x14ac:dyDescent="0.2">
      <c r="A1271" s="190"/>
      <c r="B1271" s="172" t="s">
        <v>916</v>
      </c>
      <c r="C1271" s="27" t="s">
        <v>914</v>
      </c>
      <c r="D1271" s="374"/>
      <c r="E1271" s="380"/>
      <c r="F1271" s="27" t="s">
        <v>916</v>
      </c>
      <c r="G1271" s="27" t="s">
        <v>914</v>
      </c>
      <c r="H1271" s="79"/>
      <c r="I1271" s="67"/>
    </row>
    <row r="1272" spans="1:9" ht="12.75" customHeight="1" outlineLevel="1" x14ac:dyDescent="0.2">
      <c r="A1272" s="40"/>
      <c r="B1272" s="171"/>
      <c r="C1272" s="372"/>
      <c r="D1272" s="125" t="s">
        <v>1132</v>
      </c>
      <c r="E1272" s="21"/>
      <c r="F1272" s="372"/>
      <c r="G1272" s="372"/>
      <c r="H1272" s="125" t="s">
        <v>1133</v>
      </c>
      <c r="I1272" s="382"/>
    </row>
    <row r="1273" spans="1:9" ht="12.75" customHeight="1" outlineLevel="1" x14ac:dyDescent="0.2">
      <c r="A1273" s="40"/>
      <c r="B1273" s="171"/>
      <c r="C1273" s="372"/>
      <c r="D1273" s="126" t="s">
        <v>755</v>
      </c>
      <c r="E1273" s="21"/>
      <c r="F1273" s="372"/>
      <c r="G1273" s="372"/>
      <c r="H1273" s="125" t="s">
        <v>396</v>
      </c>
      <c r="I1273" s="382"/>
    </row>
    <row r="1274" spans="1:9" ht="12.75" customHeight="1" outlineLevel="1" x14ac:dyDescent="0.2">
      <c r="A1274" s="40"/>
      <c r="B1274" s="171"/>
      <c r="C1274" s="372"/>
      <c r="D1274" s="125" t="s">
        <v>1134</v>
      </c>
      <c r="E1274" s="21"/>
      <c r="F1274" s="372"/>
      <c r="G1274" s="372"/>
      <c r="H1274" s="125" t="s">
        <v>1135</v>
      </c>
      <c r="I1274" s="382"/>
    </row>
    <row r="1275" spans="1:9" ht="12.75" customHeight="1" outlineLevel="1" x14ac:dyDescent="0.2">
      <c r="A1275" s="40"/>
      <c r="B1275" s="171"/>
      <c r="C1275" s="372"/>
      <c r="D1275" s="125" t="s">
        <v>1136</v>
      </c>
      <c r="E1275" s="21"/>
      <c r="F1275" s="372"/>
      <c r="G1275" s="372"/>
      <c r="H1275" s="125" t="s">
        <v>1137</v>
      </c>
      <c r="I1275" s="382"/>
    </row>
    <row r="1276" spans="1:9" ht="12.75" customHeight="1" outlineLevel="1" x14ac:dyDescent="0.2">
      <c r="A1276" s="40"/>
      <c r="B1276" s="171"/>
      <c r="C1276" s="372"/>
      <c r="D1276" s="125" t="s">
        <v>1138</v>
      </c>
      <c r="E1276" s="21"/>
      <c r="F1276" s="372"/>
      <c r="G1276" s="372"/>
      <c r="H1276" s="125" t="s">
        <v>1139</v>
      </c>
      <c r="I1276" s="382"/>
    </row>
    <row r="1277" spans="1:9" ht="12.75" customHeight="1" outlineLevel="1" x14ac:dyDescent="0.2">
      <c r="A1277" s="40"/>
      <c r="B1277" s="184"/>
      <c r="C1277" s="113"/>
      <c r="D1277" s="125" t="s">
        <v>1140</v>
      </c>
      <c r="E1277" s="382"/>
      <c r="F1277" s="377"/>
      <c r="G1277" s="113"/>
      <c r="H1277" s="381"/>
      <c r="I1277" s="382"/>
    </row>
    <row r="1278" spans="1:9" ht="12.75" customHeight="1" x14ac:dyDescent="0.2">
      <c r="A1278" s="13"/>
    </row>
    <row r="1279" spans="1:9" ht="12.75" customHeight="1" x14ac:dyDescent="0.2">
      <c r="A1279" s="158" t="s">
        <v>1141</v>
      </c>
    </row>
    <row r="1280" spans="1:9" ht="12.75" customHeight="1" x14ac:dyDescent="0.2">
      <c r="A1280" s="104"/>
    </row>
    <row r="1281" spans="1:6" ht="12.75" customHeight="1" x14ac:dyDescent="0.2">
      <c r="A1281" s="251" t="s">
        <v>1352</v>
      </c>
      <c r="B1281" s="215"/>
      <c r="C1281" s="215"/>
      <c r="D1281" s="215"/>
      <c r="E1281" s="215"/>
      <c r="F1281" s="215"/>
    </row>
    <row r="1282" spans="1:6" ht="12.75" customHeight="1" x14ac:dyDescent="0.2">
      <c r="A1282" s="5" t="s">
        <v>1103</v>
      </c>
    </row>
    <row r="1283" spans="1:6" ht="12.75" customHeight="1" x14ac:dyDescent="0.2">
      <c r="A1283" s="1" t="s">
        <v>1104</v>
      </c>
    </row>
    <row r="1284" spans="1:6" ht="12.75" customHeight="1" x14ac:dyDescent="0.2">
      <c r="A1284" s="1" t="s">
        <v>1022</v>
      </c>
    </row>
    <row r="1285" spans="1:6" ht="12.75" customHeight="1" x14ac:dyDescent="0.2">
      <c r="A1285" s="5" t="s">
        <v>553</v>
      </c>
    </row>
    <row r="1286" spans="1:6" ht="12.75" customHeight="1" x14ac:dyDescent="0.2">
      <c r="A1286" s="1" t="s">
        <v>63</v>
      </c>
    </row>
    <row r="1287" spans="1:6" ht="12.75" customHeight="1" x14ac:dyDescent="0.2">
      <c r="A1287" s="1" t="s">
        <v>60</v>
      </c>
    </row>
    <row r="1288" spans="1:6" ht="12.75" customHeight="1" x14ac:dyDescent="0.2">
      <c r="A1288" s="1" t="s">
        <v>61</v>
      </c>
    </row>
    <row r="1289" spans="1:6" ht="12.75" customHeight="1" x14ac:dyDescent="0.2">
      <c r="A1289" s="1" t="s">
        <v>62</v>
      </c>
    </row>
    <row r="1290" spans="1:6" ht="12.75" customHeight="1" x14ac:dyDescent="0.2">
      <c r="A1290" s="1" t="s">
        <v>64</v>
      </c>
    </row>
    <row r="1291" spans="1:6" ht="12.75" customHeight="1" x14ac:dyDescent="0.2">
      <c r="A1291" s="1" t="s">
        <v>1142</v>
      </c>
    </row>
    <row r="1292" spans="1:6" ht="12.75" customHeight="1" x14ac:dyDescent="0.2">
      <c r="A1292" s="1" t="s">
        <v>1143</v>
      </c>
    </row>
    <row r="1293" spans="1:6" ht="12.75" customHeight="1" x14ac:dyDescent="0.2">
      <c r="A1293" s="1"/>
    </row>
    <row r="1294" spans="1:6" ht="12.75" customHeight="1" x14ac:dyDescent="0.2">
      <c r="A1294" s="12" t="s">
        <v>425</v>
      </c>
    </row>
    <row r="1295" spans="1:6" ht="12.75" customHeight="1" x14ac:dyDescent="0.2">
      <c r="A1295" s="12" t="s">
        <v>65</v>
      </c>
    </row>
    <row r="1296" spans="1:6" ht="12.75" customHeight="1" x14ac:dyDescent="0.2">
      <c r="A1296" s="1" t="s">
        <v>423</v>
      </c>
    </row>
    <row r="1297" spans="1:8" ht="12.75" customHeight="1" x14ac:dyDescent="0.2">
      <c r="A1297" s="12" t="s">
        <v>554</v>
      </c>
    </row>
    <row r="1298" spans="1:8" ht="12.75" customHeight="1" x14ac:dyDescent="0.2">
      <c r="A1298" s="1" t="s">
        <v>424</v>
      </c>
    </row>
    <row r="1299" spans="1:8" ht="12.75" customHeight="1" x14ac:dyDescent="0.2">
      <c r="A1299" s="12" t="s">
        <v>917</v>
      </c>
    </row>
    <row r="1300" spans="1:8" ht="12.75" customHeight="1" x14ac:dyDescent="0.2">
      <c r="A1300" s="5" t="s">
        <v>918</v>
      </c>
    </row>
    <row r="1301" spans="1:8" ht="12.75" customHeight="1" x14ac:dyDescent="0.2">
      <c r="A1301" s="1"/>
    </row>
    <row r="1302" spans="1:8" ht="12.75" customHeight="1" x14ac:dyDescent="0.2">
      <c r="A1302" s="124"/>
      <c r="B1302" s="381"/>
      <c r="C1302" s="381"/>
      <c r="D1302" s="381"/>
      <c r="E1302" s="382"/>
      <c r="F1302" s="24" t="s">
        <v>1144</v>
      </c>
      <c r="G1302" s="24" t="s">
        <v>1145</v>
      </c>
      <c r="H1302" s="168" t="s">
        <v>526</v>
      </c>
    </row>
    <row r="1303" spans="1:8" ht="12.75" customHeight="1" x14ac:dyDescent="0.2">
      <c r="A1303" s="26" t="s">
        <v>1146</v>
      </c>
      <c r="B1303" s="66"/>
      <c r="C1303" s="66"/>
      <c r="D1303" s="66"/>
      <c r="E1303" s="67"/>
      <c r="F1303" s="335">
        <v>707</v>
      </c>
      <c r="G1303" s="335">
        <v>1273</v>
      </c>
      <c r="H1303" s="306">
        <f>SUM(F1303:G1303)</f>
        <v>1980</v>
      </c>
    </row>
    <row r="1304" spans="1:8" ht="12.75" customHeight="1" x14ac:dyDescent="0.2">
      <c r="A1304" s="26" t="s">
        <v>1147</v>
      </c>
      <c r="B1304" s="66"/>
      <c r="C1304" s="66"/>
      <c r="D1304" s="66"/>
      <c r="E1304" s="67"/>
      <c r="F1304" s="335">
        <v>313</v>
      </c>
      <c r="G1304" s="335">
        <v>406</v>
      </c>
      <c r="H1304" s="306">
        <f>SUM(F1304:G1304)</f>
        <v>719</v>
      </c>
    </row>
    <row r="1305" spans="1:8" ht="12.75" customHeight="1" x14ac:dyDescent="0.2">
      <c r="A1305" s="26" t="s">
        <v>703</v>
      </c>
      <c r="B1305" s="66"/>
      <c r="C1305" s="66"/>
      <c r="D1305" s="66"/>
      <c r="E1305" s="67"/>
      <c r="F1305" s="335">
        <v>397</v>
      </c>
      <c r="G1305" s="335">
        <v>669</v>
      </c>
      <c r="H1305" s="306">
        <f>SUM(F1305:G1305)</f>
        <v>1066</v>
      </c>
    </row>
    <row r="1306" spans="1:8" ht="12.75" customHeight="1" outlineLevel="1" x14ac:dyDescent="0.2">
      <c r="A1306" s="26" t="s">
        <v>39</v>
      </c>
      <c r="B1306" s="66"/>
      <c r="C1306" s="66"/>
      <c r="D1306" s="66"/>
      <c r="E1306" s="67"/>
      <c r="F1306" s="335">
        <v>389</v>
      </c>
      <c r="G1306" s="335">
        <v>602</v>
      </c>
      <c r="H1306" s="306">
        <f>SUM(F1306:G1306)</f>
        <v>991</v>
      </c>
    </row>
    <row r="1307" spans="1:8" ht="12.75" customHeight="1" outlineLevel="1" x14ac:dyDescent="0.2">
      <c r="A1307" s="26" t="s">
        <v>40</v>
      </c>
      <c r="B1307" s="66"/>
      <c r="C1307" s="66"/>
      <c r="D1307" s="66"/>
      <c r="E1307" s="67"/>
      <c r="F1307" s="335">
        <v>25</v>
      </c>
      <c r="G1307" s="335">
        <v>12</v>
      </c>
      <c r="H1307" s="306">
        <f>SUM(F1307:G1307)</f>
        <v>37</v>
      </c>
    </row>
    <row r="1308" spans="1:8" ht="12.75" customHeight="1" outlineLevel="1" x14ac:dyDescent="0.2">
      <c r="A1308" s="57" t="s">
        <v>460</v>
      </c>
      <c r="B1308" s="44"/>
      <c r="C1308" s="44"/>
      <c r="D1308" s="44"/>
      <c r="E1308" s="64"/>
      <c r="F1308" s="408">
        <v>703</v>
      </c>
      <c r="G1308" s="408">
        <v>335</v>
      </c>
      <c r="H1308" s="469">
        <f t="shared" ref="H1308:H1314" si="8">SUM(F1308:G1308)</f>
        <v>1038</v>
      </c>
    </row>
    <row r="1309" spans="1:8" ht="12.75" customHeight="1" outlineLevel="2" x14ac:dyDescent="0.2">
      <c r="A1309" s="26" t="s">
        <v>461</v>
      </c>
      <c r="B1309" s="66"/>
      <c r="C1309" s="66"/>
      <c r="D1309" s="66"/>
      <c r="E1309" s="67"/>
      <c r="F1309" s="409"/>
      <c r="G1309" s="410"/>
      <c r="H1309" s="470">
        <f t="shared" si="8"/>
        <v>0</v>
      </c>
    </row>
    <row r="1310" spans="1:8" ht="12.75" customHeight="1" outlineLevel="2" x14ac:dyDescent="0.2">
      <c r="A1310" s="57" t="s">
        <v>260</v>
      </c>
      <c r="B1310" s="40"/>
      <c r="C1310" s="40"/>
      <c r="D1310" s="40"/>
      <c r="E1310" s="65"/>
      <c r="F1310" s="408">
        <v>72</v>
      </c>
      <c r="G1310" s="408">
        <v>796</v>
      </c>
      <c r="H1310" s="469">
        <f t="shared" si="8"/>
        <v>868</v>
      </c>
    </row>
    <row r="1311" spans="1:8" ht="12.75" customHeight="1" outlineLevel="2" x14ac:dyDescent="0.2">
      <c r="A1311" s="26" t="s">
        <v>261</v>
      </c>
      <c r="B1311" s="66"/>
      <c r="C1311" s="66"/>
      <c r="D1311" s="66"/>
      <c r="E1311" s="67"/>
      <c r="F1311" s="409"/>
      <c r="G1311" s="410"/>
      <c r="H1311" s="470">
        <f t="shared" si="8"/>
        <v>0</v>
      </c>
    </row>
    <row r="1312" spans="1:8" ht="12.75" customHeight="1" outlineLevel="2" x14ac:dyDescent="0.2">
      <c r="A1312" s="26" t="s">
        <v>538</v>
      </c>
      <c r="B1312" s="66"/>
      <c r="C1312" s="66"/>
      <c r="D1312" s="66"/>
      <c r="E1312" s="67"/>
      <c r="F1312" s="398">
        <v>11</v>
      </c>
      <c r="G1312" s="398">
        <v>125</v>
      </c>
      <c r="H1312" s="189">
        <f t="shared" si="8"/>
        <v>136</v>
      </c>
    </row>
    <row r="1313" spans="1:16" ht="12.75" customHeight="1" outlineLevel="2" x14ac:dyDescent="0.2">
      <c r="A1313" s="25" t="s">
        <v>968</v>
      </c>
      <c r="B1313" s="40"/>
      <c r="C1313" s="40"/>
      <c r="D1313" s="40"/>
      <c r="E1313" s="65"/>
      <c r="F1313" s="408">
        <v>1</v>
      </c>
      <c r="G1313" s="408">
        <v>17</v>
      </c>
      <c r="H1313" s="426">
        <f t="shared" si="8"/>
        <v>18</v>
      </c>
    </row>
    <row r="1314" spans="1:16" ht="12.75" customHeight="1" outlineLevel="2" x14ac:dyDescent="0.2">
      <c r="A1314" s="101" t="s">
        <v>967</v>
      </c>
      <c r="B1314" s="66"/>
      <c r="C1314" s="66"/>
      <c r="D1314" s="66"/>
      <c r="E1314" s="67"/>
      <c r="F1314" s="409"/>
      <c r="G1314" s="410"/>
      <c r="H1314" s="471">
        <f t="shared" si="8"/>
        <v>0</v>
      </c>
    </row>
    <row r="1315" spans="1:16" ht="12.75" customHeight="1" outlineLevel="2" x14ac:dyDescent="0.2">
      <c r="A1315" s="62"/>
      <c r="B1315" s="40"/>
      <c r="C1315" s="40"/>
      <c r="D1315" s="40"/>
      <c r="E1315" s="62"/>
      <c r="F1315" s="349"/>
      <c r="G1315" s="185"/>
      <c r="H1315" s="349"/>
    </row>
    <row r="1316" spans="1:16" ht="12.75" customHeight="1" outlineLevel="2" x14ac:dyDescent="0.2">
      <c r="A1316" s="14"/>
    </row>
    <row r="1317" spans="1:16" ht="12.75" customHeight="1" outlineLevel="2" x14ac:dyDescent="0.2">
      <c r="A1317" s="104" t="s">
        <v>894</v>
      </c>
    </row>
    <row r="1318" spans="1:16" ht="12.75" customHeight="1" outlineLevel="2" x14ac:dyDescent="0.2">
      <c r="A1318" s="20" t="s">
        <v>1353</v>
      </c>
    </row>
    <row r="1319" spans="1:16" ht="12.75" customHeight="1" outlineLevel="2" x14ac:dyDescent="0.2">
      <c r="A1319" s="20" t="s">
        <v>251</v>
      </c>
    </row>
    <row r="1320" spans="1:16" ht="12.75" customHeight="1" outlineLevel="2" x14ac:dyDescent="0.2">
      <c r="A1320" s="20" t="s">
        <v>252</v>
      </c>
    </row>
    <row r="1321" spans="1:16" ht="12.75" customHeight="1" outlineLevel="2" x14ac:dyDescent="0.2">
      <c r="A1321" s="20" t="s">
        <v>253</v>
      </c>
      <c r="N1321" s="291"/>
    </row>
    <row r="1322" spans="1:16" ht="12.75" customHeight="1" outlineLevel="2" x14ac:dyDescent="0.2">
      <c r="A1322" s="20" t="s">
        <v>254</v>
      </c>
      <c r="N1322" s="291"/>
    </row>
    <row r="1323" spans="1:16" ht="12.75" customHeight="1" outlineLevel="2" x14ac:dyDescent="0.2">
      <c r="J1323" s="278"/>
      <c r="M1323" s="278"/>
      <c r="N1323" s="291"/>
    </row>
    <row r="1324" spans="1:16" ht="12.75" customHeight="1" outlineLevel="2" x14ac:dyDescent="0.2">
      <c r="A1324" s="20" t="s">
        <v>1354</v>
      </c>
      <c r="D1324" s="393">
        <v>24</v>
      </c>
      <c r="E1324" s="104" t="s">
        <v>459</v>
      </c>
      <c r="N1324" s="278"/>
      <c r="O1324" s="291"/>
      <c r="P1324" s="278"/>
    </row>
    <row r="1325" spans="1:16" ht="12.75" customHeight="1" outlineLevel="2" x14ac:dyDescent="0.2">
      <c r="A1325" s="14"/>
      <c r="N1325" s="278"/>
      <c r="O1325" s="291"/>
      <c r="P1325" s="291"/>
    </row>
    <row r="1326" spans="1:16" ht="12.75" customHeight="1" outlineLevel="2" x14ac:dyDescent="0.2">
      <c r="A1326" s="13" t="s">
        <v>896</v>
      </c>
      <c r="M1326" s="291"/>
      <c r="N1326" s="278"/>
      <c r="O1326" s="291"/>
      <c r="P1326" s="291"/>
    </row>
    <row r="1327" spans="1:16" ht="12.75" customHeight="1" outlineLevel="2" x14ac:dyDescent="0.2">
      <c r="A1327" s="14"/>
      <c r="M1327" s="291"/>
      <c r="N1327" s="278"/>
      <c r="O1327" s="291"/>
      <c r="P1327" s="291"/>
    </row>
    <row r="1328" spans="1:16" ht="12.75" customHeight="1" outlineLevel="2" x14ac:dyDescent="0.2">
      <c r="A1328" s="14" t="s">
        <v>255</v>
      </c>
      <c r="I1328" s="148"/>
      <c r="M1328" s="291"/>
      <c r="N1328" s="278"/>
      <c r="O1328" s="291"/>
      <c r="P1328" s="291"/>
    </row>
    <row r="1329" spans="1:16" ht="12.75" customHeight="1" outlineLevel="2" x14ac:dyDescent="0.2">
      <c r="A1329" s="20" t="s">
        <v>1196</v>
      </c>
      <c r="N1329" s="278"/>
      <c r="O1329" s="291"/>
      <c r="P1329" s="291"/>
    </row>
    <row r="1330" spans="1:16" ht="12.75" customHeight="1" outlineLevel="2" x14ac:dyDescent="0.2">
      <c r="A1330" s="14"/>
      <c r="N1330" s="278"/>
      <c r="O1330" s="291"/>
      <c r="P1330" s="278"/>
    </row>
    <row r="1331" spans="1:16" ht="12.75" customHeight="1" outlineLevel="2" x14ac:dyDescent="0.25">
      <c r="A1331" s="23" t="s">
        <v>571</v>
      </c>
    </row>
    <row r="1332" spans="1:16" ht="12.75" customHeight="1" outlineLevel="2" x14ac:dyDescent="0.2">
      <c r="A1332" s="14" t="s">
        <v>572</v>
      </c>
    </row>
    <row r="1333" spans="1:16" ht="12.75" customHeight="1" outlineLevel="2" x14ac:dyDescent="0.2">
      <c r="A1333" s="14" t="s">
        <v>581</v>
      </c>
    </row>
    <row r="1334" spans="1:16" ht="12.75" customHeight="1" outlineLevel="2" x14ac:dyDescent="0.2">
      <c r="A1334" s="14" t="s">
        <v>564</v>
      </c>
    </row>
    <row r="1335" spans="1:16" ht="12.75" customHeight="1" outlineLevel="2" x14ac:dyDescent="0.2">
      <c r="A1335" s="14" t="s">
        <v>766</v>
      </c>
    </row>
    <row r="1336" spans="1:16" ht="12.75" customHeight="1" outlineLevel="2" x14ac:dyDescent="0.2">
      <c r="A1336" s="14" t="s">
        <v>265</v>
      </c>
    </row>
    <row r="1337" spans="1:16" ht="12.75" customHeight="1" outlineLevel="2" x14ac:dyDescent="0.2">
      <c r="A1337" s="14" t="s">
        <v>266</v>
      </c>
    </row>
    <row r="1338" spans="1:16" ht="12.75" customHeight="1" outlineLevel="2" x14ac:dyDescent="0.2">
      <c r="A1338" s="14" t="s">
        <v>267</v>
      </c>
    </row>
    <row r="1339" spans="1:16" ht="12.75" customHeight="1" outlineLevel="2" x14ac:dyDescent="0.2">
      <c r="A1339" s="14"/>
    </row>
    <row r="1340" spans="1:16" ht="12.75" customHeight="1" outlineLevel="2" x14ac:dyDescent="0.25">
      <c r="A1340" s="23" t="s">
        <v>767</v>
      </c>
    </row>
    <row r="1341" spans="1:16" ht="12.75" customHeight="1" outlineLevel="2" x14ac:dyDescent="0.2">
      <c r="A1341" s="14" t="s">
        <v>768</v>
      </c>
    </row>
    <row r="1342" spans="1:16" ht="12.75" customHeight="1" outlineLevel="2" x14ac:dyDescent="0.2">
      <c r="A1342" s="14" t="s">
        <v>769</v>
      </c>
    </row>
    <row r="1343" spans="1:16" ht="12.75" customHeight="1" outlineLevel="2" x14ac:dyDescent="0.2">
      <c r="A1343" s="14" t="s">
        <v>770</v>
      </c>
    </row>
    <row r="1344" spans="1:16" ht="12.75" customHeight="1" outlineLevel="2" x14ac:dyDescent="0.2">
      <c r="A1344" s="14" t="s">
        <v>268</v>
      </c>
    </row>
    <row r="1345" spans="1:15" ht="12.75" customHeight="1" outlineLevel="2" x14ac:dyDescent="0.2">
      <c r="A1345" s="14" t="s">
        <v>692</v>
      </c>
    </row>
    <row r="1346" spans="1:15" ht="12.75" customHeight="1" outlineLevel="2" x14ac:dyDescent="0.2">
      <c r="A1346" s="14" t="s">
        <v>771</v>
      </c>
    </row>
    <row r="1347" spans="1:15" ht="12.75" customHeight="1" outlineLevel="2" x14ac:dyDescent="0.2">
      <c r="A1347" s="14"/>
    </row>
    <row r="1348" spans="1:15" ht="12.75" customHeight="1" outlineLevel="2" x14ac:dyDescent="0.2">
      <c r="A1348" s="20" t="s">
        <v>1211</v>
      </c>
    </row>
    <row r="1349" spans="1:15" ht="12.75" customHeight="1" outlineLevel="1" x14ac:dyDescent="0.2">
      <c r="A1349" s="14" t="s">
        <v>693</v>
      </c>
    </row>
    <row r="1350" spans="1:15" ht="12.75" customHeight="1" outlineLevel="2" x14ac:dyDescent="0.2">
      <c r="A1350" s="14" t="s">
        <v>665</v>
      </c>
    </row>
    <row r="1351" spans="1:15" ht="12.75" customHeight="1" outlineLevel="2" x14ac:dyDescent="0.2">
      <c r="A1351" s="14" t="s">
        <v>704</v>
      </c>
    </row>
    <row r="1352" spans="1:15" ht="12.75" customHeight="1" outlineLevel="2" x14ac:dyDescent="0.2">
      <c r="A1352" s="14"/>
    </row>
    <row r="1353" spans="1:15" ht="12.75" customHeight="1" outlineLevel="2" x14ac:dyDescent="0.2">
      <c r="A1353" s="32" t="s">
        <v>897</v>
      </c>
    </row>
    <row r="1354" spans="1:15" ht="12.75" customHeight="1" outlineLevel="2" x14ac:dyDescent="0.25">
      <c r="A1354" s="31"/>
      <c r="F1354" s="362"/>
    </row>
    <row r="1355" spans="1:15" ht="12.75" customHeight="1" outlineLevel="2" x14ac:dyDescent="0.2">
      <c r="A1355" s="32" t="s">
        <v>666</v>
      </c>
    </row>
    <row r="1356" spans="1:15" outlineLevel="2" x14ac:dyDescent="0.2">
      <c r="A1356" s="144"/>
      <c r="B1356" s="127" t="s">
        <v>426</v>
      </c>
      <c r="C1356" s="127" t="s">
        <v>427</v>
      </c>
      <c r="D1356" s="127" t="s">
        <v>1056</v>
      </c>
      <c r="E1356" s="127" t="s">
        <v>1057</v>
      </c>
      <c r="F1356" s="127" t="s">
        <v>1058</v>
      </c>
      <c r="G1356" s="127" t="s">
        <v>1059</v>
      </c>
      <c r="H1356" s="127" t="s">
        <v>1060</v>
      </c>
      <c r="I1356" s="127" t="s">
        <v>526</v>
      </c>
    </row>
    <row r="1357" spans="1:15" ht="25.5" outlineLevel="2" x14ac:dyDescent="0.2">
      <c r="A1357" s="363" t="s">
        <v>690</v>
      </c>
      <c r="B1357" s="328">
        <v>47</v>
      </c>
      <c r="C1357" s="328">
        <v>424</v>
      </c>
      <c r="D1357" s="328">
        <v>1056</v>
      </c>
      <c r="E1357" s="328">
        <v>986</v>
      </c>
      <c r="F1357" s="328">
        <v>492</v>
      </c>
      <c r="G1357" s="328">
        <v>255</v>
      </c>
      <c r="H1357" s="328">
        <v>130</v>
      </c>
      <c r="I1357" s="341">
        <f>SUM(B1357:H1357)</f>
        <v>3390</v>
      </c>
      <c r="M1357" s="397"/>
      <c r="N1357" s="397"/>
      <c r="O1357" s="397"/>
    </row>
    <row r="1358" spans="1:15" ht="12.75" customHeight="1" outlineLevel="1" x14ac:dyDescent="0.2">
      <c r="A1358" s="263"/>
      <c r="B1358" s="340"/>
      <c r="C1358" s="340"/>
      <c r="D1358" s="307"/>
      <c r="E1358" s="307"/>
      <c r="F1358" s="307"/>
      <c r="G1358" s="307"/>
      <c r="H1358" s="307"/>
      <c r="I1358" s="307"/>
    </row>
    <row r="1359" spans="1:15" ht="12.75" customHeight="1" outlineLevel="1" x14ac:dyDescent="0.2">
      <c r="A1359" s="262"/>
      <c r="B1359" s="308" t="s">
        <v>426</v>
      </c>
      <c r="C1359" s="308" t="s">
        <v>427</v>
      </c>
      <c r="D1359" s="309" t="s">
        <v>1056</v>
      </c>
      <c r="E1359" s="309" t="s">
        <v>1057</v>
      </c>
      <c r="F1359" s="309" t="s">
        <v>1058</v>
      </c>
      <c r="G1359" s="309" t="s">
        <v>1059</v>
      </c>
      <c r="H1359" s="309" t="s">
        <v>1060</v>
      </c>
      <c r="I1359" s="309" t="s">
        <v>526</v>
      </c>
    </row>
    <row r="1360" spans="1:15" ht="30.75" customHeight="1" outlineLevel="1" x14ac:dyDescent="0.2">
      <c r="A1360" s="364" t="s">
        <v>691</v>
      </c>
      <c r="B1360" s="334">
        <v>22</v>
      </c>
      <c r="C1360" s="334">
        <v>210</v>
      </c>
      <c r="D1360" s="334">
        <v>344</v>
      </c>
      <c r="E1360" s="334">
        <v>66</v>
      </c>
      <c r="F1360" s="334">
        <v>19</v>
      </c>
      <c r="G1360" s="334">
        <v>11</v>
      </c>
      <c r="H1360" s="334">
        <v>1</v>
      </c>
      <c r="I1360" s="336">
        <f>SUM(B1360:H1360)</f>
        <v>673</v>
      </c>
    </row>
    <row r="1361" spans="1:13" ht="12.75" customHeight="1" outlineLevel="1" x14ac:dyDescent="0.2">
      <c r="A1361" s="14"/>
    </row>
    <row r="1362" spans="1:13" ht="12.75" customHeight="1" outlineLevel="1" x14ac:dyDescent="0.2">
      <c r="A1362" s="158" t="s">
        <v>539</v>
      </c>
    </row>
    <row r="1363" spans="1:13" ht="12.75" customHeight="1" outlineLevel="1" x14ac:dyDescent="0.2">
      <c r="A1363" s="13"/>
    </row>
    <row r="1364" spans="1:13" ht="12.75" customHeight="1" outlineLevel="1" x14ac:dyDescent="0.2">
      <c r="A1364" s="251" t="s">
        <v>1355</v>
      </c>
      <c r="B1364" s="215"/>
      <c r="C1364" s="215"/>
    </row>
    <row r="1365" spans="1:13" ht="12.75" customHeight="1" outlineLevel="1" x14ac:dyDescent="0.2">
      <c r="A1365" s="13"/>
    </row>
    <row r="1366" spans="1:13" ht="12.75" customHeight="1" outlineLevel="1" x14ac:dyDescent="0.2">
      <c r="A1366" s="13" t="s">
        <v>1061</v>
      </c>
    </row>
    <row r="1367" spans="1:13" ht="12.75" customHeight="1" outlineLevel="1" x14ac:dyDescent="0.2">
      <c r="A1367" s="14"/>
    </row>
    <row r="1368" spans="1:13" ht="12.75" customHeight="1" outlineLevel="1" x14ac:dyDescent="0.2">
      <c r="A1368" s="14" t="s">
        <v>667</v>
      </c>
    </row>
    <row r="1369" spans="1:13" ht="12.75" customHeight="1" outlineLevel="1" x14ac:dyDescent="0.2">
      <c r="A1369" s="14" t="s">
        <v>668</v>
      </c>
    </row>
    <row r="1370" spans="1:13" ht="12.75" customHeight="1" outlineLevel="1" x14ac:dyDescent="0.2">
      <c r="A1370" s="14"/>
    </row>
    <row r="1371" spans="1:13" ht="12.75" customHeight="1" outlineLevel="1" x14ac:dyDescent="0.2">
      <c r="A1371" s="76"/>
      <c r="B1371" s="64"/>
      <c r="C1371" s="63"/>
      <c r="D1371" s="64"/>
      <c r="E1371" s="128"/>
      <c r="F1371" s="423" t="s">
        <v>705</v>
      </c>
      <c r="G1371" s="64"/>
      <c r="M1371" s="279"/>
    </row>
    <row r="1372" spans="1:13" ht="12.75" customHeight="1" outlineLevel="1" x14ac:dyDescent="0.2">
      <c r="A1372" s="37" t="s">
        <v>1062</v>
      </c>
      <c r="B1372" s="67"/>
      <c r="C1372" s="424" t="s">
        <v>155</v>
      </c>
      <c r="D1372" s="67"/>
      <c r="E1372" s="172" t="s">
        <v>1148</v>
      </c>
      <c r="F1372" s="425" t="s">
        <v>706</v>
      </c>
      <c r="G1372" s="67"/>
      <c r="L1372" s="279"/>
      <c r="M1372" s="279"/>
    </row>
    <row r="1373" spans="1:13" ht="12.75" customHeight="1" outlineLevel="1" x14ac:dyDescent="0.2">
      <c r="A1373" s="26" t="s">
        <v>1063</v>
      </c>
      <c r="B1373" s="18"/>
      <c r="C1373" s="430"/>
      <c r="D1373" s="431"/>
      <c r="E1373" s="432"/>
      <c r="F1373" s="433" t="s">
        <v>1064</v>
      </c>
      <c r="G1373" s="434"/>
      <c r="L1373" s="279"/>
      <c r="M1373" s="279"/>
    </row>
    <row r="1374" spans="1:13" ht="12.75" customHeight="1" outlineLevel="1" x14ac:dyDescent="0.2">
      <c r="A1374" s="26" t="s">
        <v>1065</v>
      </c>
      <c r="B1374" s="18"/>
      <c r="C1374" s="430"/>
      <c r="D1374" s="431"/>
      <c r="E1374" s="435">
        <v>6.0000000000000001E-3</v>
      </c>
      <c r="F1374" s="433">
        <v>4</v>
      </c>
      <c r="G1374" s="434"/>
    </row>
    <row r="1375" spans="1:13" ht="12.75" customHeight="1" outlineLevel="1" x14ac:dyDescent="0.2">
      <c r="A1375" s="25" t="s">
        <v>43</v>
      </c>
      <c r="B1375" s="19"/>
      <c r="C1375" s="436">
        <v>6.0000000000000001E-3</v>
      </c>
      <c r="D1375" s="437"/>
      <c r="E1375" s="438">
        <v>1E-3</v>
      </c>
      <c r="F1375" s="439">
        <v>5</v>
      </c>
      <c r="G1375" s="411"/>
      <c r="L1375" s="279"/>
      <c r="M1375" s="279"/>
    </row>
    <row r="1376" spans="1:13" ht="12.75" customHeight="1" outlineLevel="1" x14ac:dyDescent="0.2">
      <c r="A1376" s="103" t="s">
        <v>44</v>
      </c>
      <c r="B1376" s="18"/>
      <c r="C1376" s="440"/>
      <c r="D1376" s="441"/>
      <c r="E1376" s="442"/>
      <c r="F1376" s="443"/>
      <c r="G1376" s="444"/>
      <c r="K1376" s="279"/>
      <c r="L1376" s="279"/>
      <c r="M1376" s="279"/>
    </row>
    <row r="1377" spans="1:13" ht="12.75" customHeight="1" outlineLevel="1" x14ac:dyDescent="0.2">
      <c r="A1377" s="25" t="s">
        <v>45</v>
      </c>
      <c r="B1377" s="19"/>
      <c r="C1377" s="436">
        <v>3.5999999999999997E-2</v>
      </c>
      <c r="D1377" s="437"/>
      <c r="E1377" s="438">
        <v>1.4E-2</v>
      </c>
      <c r="F1377" s="445">
        <v>26</v>
      </c>
      <c r="G1377" s="411"/>
      <c r="K1377" s="279"/>
      <c r="L1377" s="279"/>
      <c r="M1377" s="279"/>
    </row>
    <row r="1378" spans="1:13" ht="12.75" customHeight="1" outlineLevel="1" x14ac:dyDescent="0.2">
      <c r="A1378" s="103" t="s">
        <v>46</v>
      </c>
      <c r="B1378" s="18"/>
      <c r="C1378" s="440"/>
      <c r="D1378" s="441"/>
      <c r="E1378" s="442"/>
      <c r="F1378" s="443"/>
      <c r="G1378" s="444"/>
      <c r="K1378" s="279"/>
      <c r="M1378" s="279"/>
    </row>
    <row r="1379" spans="1:13" ht="12.75" customHeight="1" outlineLevel="1" x14ac:dyDescent="0.2">
      <c r="A1379" s="26" t="s">
        <v>1066</v>
      </c>
      <c r="B1379" s="18"/>
      <c r="C1379" s="446">
        <v>0.185</v>
      </c>
      <c r="D1379" s="447"/>
      <c r="E1379" s="435">
        <v>7.8E-2</v>
      </c>
      <c r="F1379" s="448" t="s">
        <v>1067</v>
      </c>
      <c r="G1379" s="434"/>
      <c r="K1379" s="279"/>
      <c r="M1379" s="279"/>
    </row>
    <row r="1380" spans="1:13" ht="12.75" customHeight="1" outlineLevel="1" x14ac:dyDescent="0.2">
      <c r="A1380" s="25" t="s">
        <v>742</v>
      </c>
      <c r="B1380" s="19"/>
      <c r="C1380" s="436">
        <v>9.2999999999999999E-2</v>
      </c>
      <c r="D1380" s="437"/>
      <c r="E1380" s="438">
        <v>1.4E-2</v>
      </c>
      <c r="F1380" s="445" t="s">
        <v>1068</v>
      </c>
      <c r="G1380" s="411"/>
      <c r="K1380" s="279"/>
      <c r="M1380" s="279"/>
    </row>
    <row r="1381" spans="1:13" ht="12.75" customHeight="1" outlineLevel="1" x14ac:dyDescent="0.2">
      <c r="A1381" s="99" t="s">
        <v>41</v>
      </c>
      <c r="B1381" s="19"/>
      <c r="C1381" s="449"/>
      <c r="D1381" s="450"/>
      <c r="E1381" s="451"/>
      <c r="F1381" s="452"/>
      <c r="G1381" s="453"/>
      <c r="K1381" s="279"/>
      <c r="M1381" s="279"/>
    </row>
    <row r="1382" spans="1:13" ht="12.75" customHeight="1" outlineLevel="1" x14ac:dyDescent="0.2">
      <c r="A1382" s="100" t="s">
        <v>42</v>
      </c>
      <c r="B1382" s="18"/>
      <c r="C1382" s="440"/>
      <c r="D1382" s="441"/>
      <c r="E1382" s="442"/>
      <c r="F1382" s="443"/>
      <c r="G1382" s="444"/>
      <c r="K1382" s="279"/>
      <c r="L1382" s="279"/>
      <c r="M1382" s="279"/>
    </row>
    <row r="1383" spans="1:13" ht="12.75" customHeight="1" outlineLevel="1" x14ac:dyDescent="0.2">
      <c r="A1383" s="25" t="s">
        <v>47</v>
      </c>
      <c r="B1383" s="19"/>
      <c r="C1383" s="436">
        <v>4.2999999999999997E-2</v>
      </c>
      <c r="D1383" s="437"/>
      <c r="E1383" s="438">
        <v>3.7999999999999999E-2</v>
      </c>
      <c r="F1383" s="445">
        <v>11</v>
      </c>
      <c r="G1383" s="411"/>
      <c r="K1383" s="279"/>
      <c r="L1383" s="279"/>
      <c r="M1383" s="279"/>
    </row>
    <row r="1384" spans="1:13" ht="12.75" customHeight="1" outlineLevel="1" x14ac:dyDescent="0.2">
      <c r="A1384" s="99" t="s">
        <v>48</v>
      </c>
      <c r="B1384" s="19"/>
      <c r="C1384" s="449"/>
      <c r="D1384" s="450"/>
      <c r="E1384" s="451"/>
      <c r="F1384" s="452"/>
      <c r="G1384" s="453"/>
      <c r="K1384" s="279"/>
      <c r="L1384" s="279"/>
      <c r="M1384" s="279"/>
    </row>
    <row r="1385" spans="1:13" ht="12.75" customHeight="1" outlineLevel="1" x14ac:dyDescent="0.2">
      <c r="A1385" s="103" t="s">
        <v>46</v>
      </c>
      <c r="B1385" s="18"/>
      <c r="C1385" s="440"/>
      <c r="D1385" s="441"/>
      <c r="E1385" s="442"/>
      <c r="F1385" s="443"/>
      <c r="G1385" s="444"/>
      <c r="K1385" s="279"/>
      <c r="L1385" s="279"/>
      <c r="M1385" s="279"/>
    </row>
    <row r="1386" spans="1:13" ht="12.75" customHeight="1" outlineLevel="1" x14ac:dyDescent="0.2">
      <c r="A1386" s="26" t="s">
        <v>1069</v>
      </c>
      <c r="B1386" s="18"/>
      <c r="C1386" s="446">
        <v>3.9E-2</v>
      </c>
      <c r="D1386" s="447"/>
      <c r="E1386" s="435">
        <v>0.17</v>
      </c>
      <c r="F1386" s="448">
        <v>13</v>
      </c>
      <c r="G1386" s="434"/>
      <c r="I1386" s="215"/>
      <c r="K1386" s="279"/>
      <c r="L1386" s="279"/>
      <c r="M1386" s="279"/>
    </row>
    <row r="1387" spans="1:13" ht="12.75" customHeight="1" outlineLevel="1" x14ac:dyDescent="0.2">
      <c r="A1387" s="25" t="s">
        <v>49</v>
      </c>
      <c r="B1387" s="19"/>
      <c r="C1387" s="436">
        <v>4.5999999999999999E-2</v>
      </c>
      <c r="D1387" s="437"/>
      <c r="E1387" s="438">
        <v>0.10199999999999999</v>
      </c>
      <c r="F1387" s="445" t="s">
        <v>1070</v>
      </c>
      <c r="G1387" s="411"/>
      <c r="I1387" s="215"/>
      <c r="K1387" s="279"/>
      <c r="M1387" s="279"/>
    </row>
    <row r="1388" spans="1:13" ht="12.75" customHeight="1" outlineLevel="1" x14ac:dyDescent="0.2">
      <c r="A1388" s="131" t="s">
        <v>50</v>
      </c>
      <c r="B1388" s="19"/>
      <c r="C1388" s="449"/>
      <c r="D1388" s="450"/>
      <c r="E1388" s="451"/>
      <c r="F1388" s="452"/>
      <c r="G1388" s="453"/>
      <c r="H1388" s="215"/>
      <c r="I1388" s="215"/>
      <c r="K1388" s="279"/>
      <c r="M1388" s="279"/>
    </row>
    <row r="1389" spans="1:13" ht="12.75" customHeight="1" outlineLevel="1" x14ac:dyDescent="0.2">
      <c r="A1389" s="100" t="s">
        <v>42</v>
      </c>
      <c r="B1389" s="18"/>
      <c r="C1389" s="440"/>
      <c r="D1389" s="441"/>
      <c r="E1389" s="442"/>
      <c r="F1389" s="443"/>
      <c r="G1389" s="444"/>
      <c r="H1389" s="215"/>
      <c r="I1389" s="215"/>
      <c r="K1389" s="279"/>
      <c r="M1389" s="279"/>
    </row>
    <row r="1390" spans="1:13" ht="12.75" customHeight="1" outlineLevel="1" x14ac:dyDescent="0.2">
      <c r="A1390" s="26" t="s">
        <v>940</v>
      </c>
      <c r="B1390" s="18"/>
      <c r="C1390" s="446">
        <v>1.9E-2</v>
      </c>
      <c r="D1390" s="447"/>
      <c r="E1390" s="435">
        <v>2.7E-2</v>
      </c>
      <c r="F1390" s="448">
        <v>23</v>
      </c>
      <c r="G1390" s="434"/>
      <c r="H1390" s="215"/>
      <c r="I1390" s="215"/>
      <c r="K1390" s="279"/>
      <c r="M1390" s="279"/>
    </row>
    <row r="1391" spans="1:13" ht="12.75" customHeight="1" outlineLevel="1" x14ac:dyDescent="0.2">
      <c r="A1391" s="25" t="s">
        <v>859</v>
      </c>
      <c r="B1391" s="19"/>
      <c r="C1391" s="436">
        <v>7.0000000000000001E-3</v>
      </c>
      <c r="D1391" s="437"/>
      <c r="E1391" s="438">
        <v>8.0000000000000002E-3</v>
      </c>
      <c r="F1391" s="445">
        <v>16</v>
      </c>
      <c r="G1391" s="411"/>
      <c r="H1391" s="215"/>
      <c r="I1391" s="215"/>
      <c r="K1391" s="279"/>
    </row>
    <row r="1392" spans="1:13" ht="12.75" customHeight="1" outlineLevel="1" x14ac:dyDescent="0.2">
      <c r="A1392" s="103" t="s">
        <v>860</v>
      </c>
      <c r="B1392" s="18"/>
      <c r="C1392" s="440"/>
      <c r="D1392" s="441"/>
      <c r="E1392" s="442"/>
      <c r="F1392" s="443"/>
      <c r="G1392" s="444"/>
      <c r="H1392" s="215"/>
      <c r="I1392" s="215"/>
      <c r="K1392" s="279"/>
      <c r="M1392" s="279"/>
    </row>
    <row r="1393" spans="1:13" ht="12.75" customHeight="1" outlineLevel="1" x14ac:dyDescent="0.2">
      <c r="A1393" s="25" t="s">
        <v>861</v>
      </c>
      <c r="B1393" s="19"/>
      <c r="C1393" s="436">
        <v>7.8E-2</v>
      </c>
      <c r="D1393" s="437"/>
      <c r="E1393" s="438">
        <v>0.16500000000000001</v>
      </c>
      <c r="F1393" s="445">
        <v>51</v>
      </c>
      <c r="G1393" s="411"/>
      <c r="H1393" s="215"/>
      <c r="I1393" s="215"/>
      <c r="K1393" s="279"/>
      <c r="M1393" s="279"/>
    </row>
    <row r="1394" spans="1:13" ht="12.75" customHeight="1" x14ac:dyDescent="0.2">
      <c r="A1394" s="103" t="s">
        <v>862</v>
      </c>
      <c r="B1394" s="18"/>
      <c r="C1394" s="440"/>
      <c r="D1394" s="441"/>
      <c r="E1394" s="442"/>
      <c r="F1394" s="443"/>
      <c r="G1394" s="444"/>
      <c r="H1394" s="215"/>
      <c r="I1394" s="215"/>
      <c r="K1394" s="279"/>
      <c r="M1394" s="279"/>
    </row>
    <row r="1395" spans="1:13" ht="12.75" customHeight="1" x14ac:dyDescent="0.2">
      <c r="A1395" s="25" t="s">
        <v>863</v>
      </c>
      <c r="B1395" s="19"/>
      <c r="C1395" s="436">
        <v>1.4999999999999999E-2</v>
      </c>
      <c r="D1395" s="437"/>
      <c r="E1395" s="438">
        <v>6.0000000000000001E-3</v>
      </c>
      <c r="F1395" s="445" t="s">
        <v>1071</v>
      </c>
      <c r="G1395" s="411"/>
      <c r="H1395" s="215"/>
      <c r="I1395" s="215"/>
      <c r="K1395" s="279"/>
      <c r="M1395" s="279"/>
    </row>
    <row r="1396" spans="1:13" ht="12.75" customHeight="1" x14ac:dyDescent="0.2">
      <c r="A1396" s="131" t="s">
        <v>880</v>
      </c>
      <c r="B1396" s="19"/>
      <c r="C1396" s="449"/>
      <c r="D1396" s="450"/>
      <c r="E1396" s="451"/>
      <c r="F1396" s="452"/>
      <c r="G1396" s="453"/>
      <c r="H1396" s="215"/>
      <c r="K1396" s="279"/>
      <c r="L1396" s="279"/>
      <c r="M1396" s="279"/>
    </row>
    <row r="1397" spans="1:13" ht="12.75" customHeight="1" outlineLevel="1" x14ac:dyDescent="0.2">
      <c r="A1397" s="103" t="s">
        <v>881</v>
      </c>
      <c r="B1397" s="18"/>
      <c r="C1397" s="440"/>
      <c r="D1397" s="441"/>
      <c r="E1397" s="442"/>
      <c r="F1397" s="443"/>
      <c r="G1397" s="444"/>
      <c r="H1397" s="215"/>
      <c r="K1397" s="279"/>
      <c r="L1397" s="279"/>
      <c r="M1397" s="279"/>
    </row>
    <row r="1398" spans="1:13" ht="12.75" customHeight="1" outlineLevel="1" x14ac:dyDescent="0.2">
      <c r="A1398" s="25" t="s">
        <v>864</v>
      </c>
      <c r="B1398" s="19"/>
      <c r="C1398" s="436">
        <v>1.4E-2</v>
      </c>
      <c r="D1398" s="437"/>
      <c r="E1398" s="438">
        <v>1.9E-2</v>
      </c>
      <c r="F1398" s="445">
        <v>30</v>
      </c>
      <c r="G1398" s="411"/>
    </row>
    <row r="1399" spans="1:13" ht="12.75" customHeight="1" outlineLevel="1" x14ac:dyDescent="0.2">
      <c r="A1399" s="100" t="s">
        <v>44</v>
      </c>
      <c r="B1399" s="18"/>
      <c r="C1399" s="440"/>
      <c r="D1399" s="441"/>
      <c r="E1399" s="442"/>
      <c r="F1399" s="443"/>
      <c r="G1399" s="444"/>
    </row>
    <row r="1400" spans="1:13" ht="12.75" customHeight="1" outlineLevel="1" x14ac:dyDescent="0.2">
      <c r="A1400" s="26" t="s">
        <v>1072</v>
      </c>
      <c r="B1400" s="18"/>
      <c r="C1400" s="454"/>
      <c r="D1400" s="455"/>
      <c r="E1400" s="456"/>
      <c r="F1400" s="448">
        <v>22</v>
      </c>
      <c r="G1400" s="434"/>
      <c r="L1400" s="279"/>
      <c r="M1400" s="279"/>
    </row>
    <row r="1401" spans="1:13" ht="12.75" customHeight="1" outlineLevel="1" x14ac:dyDescent="0.2">
      <c r="A1401" s="25" t="s">
        <v>865</v>
      </c>
      <c r="B1401" s="19"/>
      <c r="C1401" s="436">
        <v>0.03</v>
      </c>
      <c r="D1401" s="437"/>
      <c r="E1401" s="438">
        <v>1.4E-2</v>
      </c>
      <c r="F1401" s="445">
        <v>24</v>
      </c>
      <c r="G1401" s="411"/>
      <c r="L1401" s="279"/>
      <c r="M1401" s="279"/>
    </row>
    <row r="1402" spans="1:13" ht="12.75" customHeight="1" outlineLevel="1" x14ac:dyDescent="0.2">
      <c r="A1402" s="103" t="s">
        <v>44</v>
      </c>
      <c r="B1402" s="18"/>
      <c r="C1402" s="440"/>
      <c r="D1402" s="441"/>
      <c r="E1402" s="442"/>
      <c r="F1402" s="443"/>
      <c r="G1402" s="444"/>
      <c r="L1402" s="279"/>
      <c r="M1402" s="279"/>
    </row>
    <row r="1403" spans="1:13" ht="12.75" customHeight="1" outlineLevel="1" x14ac:dyDescent="0.2">
      <c r="A1403" s="26" t="s">
        <v>1073</v>
      </c>
      <c r="B1403" s="18"/>
      <c r="C1403" s="454"/>
      <c r="D1403" s="455"/>
      <c r="E1403" s="456"/>
      <c r="F1403" s="448">
        <v>25</v>
      </c>
      <c r="G1403" s="434"/>
    </row>
    <row r="1404" spans="1:13" ht="12.75" customHeight="1" outlineLevel="1" x14ac:dyDescent="0.2">
      <c r="A1404" s="26" t="s">
        <v>941</v>
      </c>
      <c r="B1404" s="18"/>
      <c r="C1404" s="446">
        <v>7.0000000000000001E-3</v>
      </c>
      <c r="D1404" s="447"/>
      <c r="E1404" s="435">
        <v>7.0000000000000001E-3</v>
      </c>
      <c r="F1404" s="448">
        <v>27</v>
      </c>
      <c r="G1404" s="434"/>
    </row>
    <row r="1405" spans="1:13" ht="12.75" customHeight="1" outlineLevel="1" x14ac:dyDescent="0.2">
      <c r="A1405" s="57" t="s">
        <v>866</v>
      </c>
      <c r="B1405" s="43"/>
      <c r="C1405" s="457"/>
      <c r="D1405" s="458"/>
      <c r="E1405" s="459"/>
      <c r="F1405" s="445" t="s">
        <v>1074</v>
      </c>
      <c r="G1405" s="411"/>
    </row>
    <row r="1406" spans="1:13" ht="12.75" customHeight="1" outlineLevel="1" x14ac:dyDescent="0.2">
      <c r="A1406" s="103" t="s">
        <v>867</v>
      </c>
      <c r="B1406" s="18"/>
      <c r="C1406" s="460"/>
      <c r="D1406" s="461"/>
      <c r="E1406" s="462"/>
      <c r="F1406" s="443"/>
      <c r="G1406" s="444"/>
    </row>
    <row r="1407" spans="1:13" ht="12.75" customHeight="1" outlineLevel="1" x14ac:dyDescent="0.2">
      <c r="A1407" s="57" t="s">
        <v>868</v>
      </c>
      <c r="B1407" s="43"/>
      <c r="C1407" s="457"/>
      <c r="D1407" s="458"/>
      <c r="E1407" s="459"/>
      <c r="F1407" s="445">
        <v>3</v>
      </c>
      <c r="G1407" s="411"/>
    </row>
    <row r="1408" spans="1:13" ht="12.75" customHeight="1" outlineLevel="1" x14ac:dyDescent="0.2">
      <c r="A1408" s="131" t="s">
        <v>882</v>
      </c>
      <c r="B1408" s="19"/>
      <c r="C1408" s="463"/>
      <c r="D1408" s="464"/>
      <c r="E1408" s="465"/>
      <c r="F1408" s="452"/>
      <c r="G1408" s="453"/>
    </row>
    <row r="1409" spans="1:13" ht="12.75" customHeight="1" outlineLevel="1" x14ac:dyDescent="0.2">
      <c r="A1409" s="103" t="s">
        <v>883</v>
      </c>
      <c r="B1409" s="18"/>
      <c r="C1409" s="460"/>
      <c r="D1409" s="461"/>
      <c r="E1409" s="462"/>
      <c r="F1409" s="443"/>
      <c r="G1409" s="444"/>
    </row>
    <row r="1410" spans="1:13" ht="12.75" customHeight="1" outlineLevel="1" x14ac:dyDescent="0.2">
      <c r="A1410" s="26" t="s">
        <v>1075</v>
      </c>
      <c r="B1410" s="18"/>
      <c r="C1410" s="446">
        <v>4.7E-2</v>
      </c>
      <c r="D1410" s="447"/>
      <c r="E1410" s="435">
        <v>1.2E-2</v>
      </c>
      <c r="F1410" s="448">
        <v>31</v>
      </c>
      <c r="G1410" s="434"/>
    </row>
    <row r="1411" spans="1:13" ht="12.75" customHeight="1" outlineLevel="1" x14ac:dyDescent="0.2">
      <c r="A1411" s="25" t="s">
        <v>869</v>
      </c>
      <c r="B1411" s="19"/>
      <c r="C1411" s="457"/>
      <c r="D1411" s="458"/>
      <c r="E1411" s="459"/>
      <c r="F1411" s="445">
        <v>12</v>
      </c>
      <c r="G1411" s="411"/>
    </row>
    <row r="1412" spans="1:13" ht="12.75" customHeight="1" outlineLevel="1" x14ac:dyDescent="0.2">
      <c r="A1412" s="131" t="s">
        <v>870</v>
      </c>
      <c r="B1412" s="19"/>
      <c r="C1412" s="463"/>
      <c r="D1412" s="464"/>
      <c r="E1412" s="465"/>
      <c r="F1412" s="452"/>
      <c r="G1412" s="453"/>
    </row>
    <row r="1413" spans="1:13" ht="12.75" customHeight="1" outlineLevel="1" x14ac:dyDescent="0.2">
      <c r="A1413" s="100" t="s">
        <v>871</v>
      </c>
      <c r="B1413" s="18"/>
      <c r="C1413" s="460"/>
      <c r="D1413" s="461"/>
      <c r="E1413" s="462"/>
      <c r="F1413" s="443"/>
      <c r="G1413" s="444"/>
    </row>
    <row r="1414" spans="1:13" ht="12.75" customHeight="1" outlineLevel="1" x14ac:dyDescent="0.2">
      <c r="A1414" s="25" t="s">
        <v>872</v>
      </c>
      <c r="B1414" s="19"/>
      <c r="C1414" s="436">
        <v>3.0000000000000001E-3</v>
      </c>
      <c r="D1414" s="437"/>
      <c r="E1414" s="438"/>
      <c r="F1414" s="445" t="s">
        <v>1076</v>
      </c>
      <c r="G1414" s="411"/>
      <c r="L1414" s="279"/>
    </row>
    <row r="1415" spans="1:13" ht="12.75" customHeight="1" outlineLevel="1" x14ac:dyDescent="0.2">
      <c r="A1415" s="100" t="s">
        <v>873</v>
      </c>
      <c r="B1415" s="18"/>
      <c r="C1415" s="440"/>
      <c r="D1415" s="441"/>
      <c r="E1415" s="442"/>
      <c r="F1415" s="443"/>
      <c r="G1415" s="444"/>
      <c r="L1415" s="279"/>
      <c r="M1415" s="279"/>
    </row>
    <row r="1416" spans="1:13" ht="12.75" customHeight="1" outlineLevel="1" x14ac:dyDescent="0.2">
      <c r="A1416" s="26" t="s">
        <v>1077</v>
      </c>
      <c r="B1416" s="18"/>
      <c r="C1416" s="446">
        <v>7.0000000000000001E-3</v>
      </c>
      <c r="D1416" s="447"/>
      <c r="E1416" s="435">
        <v>1.0999999999999999E-2</v>
      </c>
      <c r="F1416" s="448" t="s">
        <v>1078</v>
      </c>
      <c r="G1416" s="434"/>
      <c r="L1416" s="279"/>
      <c r="M1416" s="279"/>
    </row>
    <row r="1417" spans="1:13" ht="12.75" customHeight="1" outlineLevel="1" x14ac:dyDescent="0.2">
      <c r="A1417" s="25" t="s">
        <v>874</v>
      </c>
      <c r="B1417" s="19"/>
      <c r="C1417" s="436">
        <v>5.3999999999999999E-2</v>
      </c>
      <c r="D1417" s="437"/>
      <c r="E1417" s="438">
        <v>0.21</v>
      </c>
      <c r="F1417" s="445" t="s">
        <v>509</v>
      </c>
      <c r="G1417" s="411"/>
      <c r="L1417" s="279"/>
      <c r="M1417" s="279"/>
    </row>
    <row r="1418" spans="1:13" ht="12.75" customHeight="1" outlineLevel="1" x14ac:dyDescent="0.2">
      <c r="A1418" s="100" t="s">
        <v>875</v>
      </c>
      <c r="B1418" s="18"/>
      <c r="C1418" s="440"/>
      <c r="D1418" s="441"/>
      <c r="E1418" s="442"/>
      <c r="F1418" s="443"/>
      <c r="G1418" s="444"/>
      <c r="L1418" s="279"/>
      <c r="M1418" s="279"/>
    </row>
    <row r="1419" spans="1:13" ht="12.75" customHeight="1" outlineLevel="1" x14ac:dyDescent="0.2">
      <c r="A1419" s="26" t="s">
        <v>510</v>
      </c>
      <c r="B1419" s="18"/>
      <c r="C1419" s="446">
        <v>0.115</v>
      </c>
      <c r="D1419" s="447"/>
      <c r="E1419" s="435">
        <v>2.5999999999999999E-2</v>
      </c>
      <c r="F1419" s="448">
        <v>42</v>
      </c>
      <c r="G1419" s="434"/>
      <c r="L1419" s="279"/>
      <c r="M1419" s="279"/>
    </row>
    <row r="1420" spans="1:13" ht="12.75" customHeight="1" outlineLevel="1" x14ac:dyDescent="0.2">
      <c r="A1420" s="25" t="s">
        <v>876</v>
      </c>
      <c r="B1420" s="19"/>
      <c r="C1420" s="436">
        <v>0.10299999999999999</v>
      </c>
      <c r="D1420" s="437"/>
      <c r="E1420" s="438">
        <v>2.5000000000000001E-2</v>
      </c>
      <c r="F1420" s="445">
        <v>45</v>
      </c>
      <c r="G1420" s="411"/>
      <c r="L1420" s="279"/>
      <c r="M1420" s="279"/>
    </row>
    <row r="1421" spans="1:13" ht="12.75" customHeight="1" outlineLevel="1" x14ac:dyDescent="0.2">
      <c r="A1421" s="100" t="s">
        <v>877</v>
      </c>
      <c r="B1421" s="18"/>
      <c r="C1421" s="440"/>
      <c r="D1421" s="441"/>
      <c r="E1421" s="442"/>
      <c r="F1421" s="443"/>
      <c r="G1421" s="444"/>
    </row>
    <row r="1422" spans="1:13" ht="12.75" customHeight="1" outlineLevel="1" x14ac:dyDescent="0.2">
      <c r="A1422" s="26" t="s">
        <v>511</v>
      </c>
      <c r="B1422" s="18"/>
      <c r="C1422" s="454"/>
      <c r="D1422" s="455"/>
      <c r="E1422" s="456"/>
      <c r="F1422" s="448" t="s">
        <v>512</v>
      </c>
      <c r="G1422" s="434"/>
    </row>
    <row r="1423" spans="1:13" ht="12.75" customHeight="1" outlineLevel="1" x14ac:dyDescent="0.2">
      <c r="A1423" s="25" t="s">
        <v>878</v>
      </c>
      <c r="B1423" s="19"/>
      <c r="C1423" s="436">
        <v>5.5E-2</v>
      </c>
      <c r="D1423" s="437"/>
      <c r="E1423" s="438">
        <v>4.7E-2</v>
      </c>
      <c r="F1423" s="445">
        <v>50</v>
      </c>
      <c r="G1423" s="411"/>
    </row>
    <row r="1424" spans="1:13" ht="12.75" customHeight="1" outlineLevel="1" x14ac:dyDescent="0.2">
      <c r="A1424" s="100" t="s">
        <v>879</v>
      </c>
      <c r="B1424" s="18"/>
      <c r="C1424" s="440"/>
      <c r="D1424" s="441"/>
      <c r="E1424" s="442"/>
      <c r="F1424" s="443"/>
      <c r="G1424" s="444"/>
    </row>
    <row r="1425" spans="1:7" ht="12.75" customHeight="1" outlineLevel="1" x14ac:dyDescent="0.2">
      <c r="A1425" s="132" t="s">
        <v>156</v>
      </c>
      <c r="B1425" s="18"/>
      <c r="C1425" s="430"/>
      <c r="D1425" s="431"/>
      <c r="E1425" s="432"/>
      <c r="F1425" s="448"/>
      <c r="G1425" s="434"/>
    </row>
    <row r="1426" spans="1:7" ht="12.75" customHeight="1" outlineLevel="1" x14ac:dyDescent="0.2">
      <c r="A1426" s="132" t="s">
        <v>157</v>
      </c>
      <c r="B1426" s="67"/>
      <c r="C1426" s="466">
        <f>SUM(C1373:D1424)</f>
        <v>1.002</v>
      </c>
      <c r="D1426" s="467"/>
      <c r="E1426" s="468">
        <f>SUM(E1373:E1425)</f>
        <v>1</v>
      </c>
      <c r="F1426" s="448"/>
      <c r="G1426" s="434"/>
    </row>
    <row r="1427" spans="1:7" ht="12.75" customHeight="1" outlineLevel="1" x14ac:dyDescent="0.2">
      <c r="A1427" s="14"/>
    </row>
    <row r="1428" spans="1:7" ht="12.75" customHeight="1" outlineLevel="1" x14ac:dyDescent="0.2"/>
    <row r="1429" spans="1:7" ht="12.75" customHeight="1" outlineLevel="1" x14ac:dyDescent="0.2">
      <c r="A1429" s="14"/>
      <c r="C1429" s="185"/>
    </row>
    <row r="1430" spans="1:7" ht="12.75" customHeight="1" outlineLevel="1" x14ac:dyDescent="0.2">
      <c r="C1430" s="185"/>
    </row>
    <row r="1431" spans="1:7" ht="12.75" customHeight="1" outlineLevel="1" x14ac:dyDescent="0.2">
      <c r="B1431" s="5"/>
      <c r="C1431" s="185"/>
    </row>
    <row r="1432" spans="1:7" ht="12.75" customHeight="1" outlineLevel="1" x14ac:dyDescent="0.2"/>
    <row r="1433" spans="1:7" ht="12.75" customHeight="1" outlineLevel="1" x14ac:dyDescent="0.2"/>
    <row r="1434" spans="1:7" ht="12.75" customHeight="1" outlineLevel="1" x14ac:dyDescent="0.2"/>
    <row r="1435" spans="1:7" ht="12.75" customHeight="1" outlineLevel="1" x14ac:dyDescent="0.2"/>
    <row r="1436" spans="1:7" ht="12.75" customHeight="1" outlineLevel="1" x14ac:dyDescent="0.2"/>
    <row r="1437" spans="1:7" ht="12.75" customHeight="1" outlineLevel="1" x14ac:dyDescent="0.2"/>
    <row r="1438" spans="1:7" ht="12.75" customHeight="1" outlineLevel="1" x14ac:dyDescent="0.2"/>
    <row r="1439" spans="1:7" ht="12.75" customHeight="1" outlineLevel="1" x14ac:dyDescent="0.2"/>
    <row r="1440" spans="1:7" ht="12.75" customHeight="1" outlineLevel="1" x14ac:dyDescent="0.2"/>
    <row r="1441" ht="12.75" customHeight="1" outlineLevel="1" x14ac:dyDescent="0.2"/>
    <row r="1442" ht="12.75" customHeight="1" outlineLevel="1" x14ac:dyDescent="0.2"/>
    <row r="1443" ht="12.75" customHeight="1" outlineLevel="1" x14ac:dyDescent="0.2"/>
    <row r="1444" ht="12.75" customHeight="1" outlineLevel="1" x14ac:dyDescent="0.2"/>
    <row r="1445" ht="12.75" customHeight="1" outlineLevel="1" x14ac:dyDescent="0.2"/>
    <row r="1446" ht="12.75" customHeight="1" outlineLevel="1" x14ac:dyDescent="0.2"/>
    <row r="1447" ht="12.75" customHeight="1" outlineLevel="1" x14ac:dyDescent="0.2"/>
    <row r="1448" ht="12.75" customHeight="1" outlineLevel="1" x14ac:dyDescent="0.2"/>
    <row r="1449" ht="12.75" customHeight="1" outlineLevel="1" x14ac:dyDescent="0.2"/>
    <row r="1450" ht="12.75" customHeight="1" outlineLevel="1" x14ac:dyDescent="0.2"/>
    <row r="1451" ht="12.75" customHeight="1" outlineLevel="1" x14ac:dyDescent="0.2"/>
    <row r="1452" ht="12.75" customHeight="1" outlineLevel="1" x14ac:dyDescent="0.2"/>
    <row r="1453" ht="12.75" customHeight="1" outlineLevel="1" x14ac:dyDescent="0.2"/>
    <row r="1454" ht="12.75" customHeight="1" outlineLevel="1" x14ac:dyDescent="0.2"/>
    <row r="1455" ht="12.75" customHeight="1" outlineLevel="1" x14ac:dyDescent="0.2"/>
    <row r="1456" ht="12.75" customHeight="1" outlineLevel="1" x14ac:dyDescent="0.2"/>
    <row r="1457" ht="12.75" customHeight="1" outlineLevel="1" x14ac:dyDescent="0.2"/>
    <row r="1458" ht="12.75" customHeight="1" outlineLevel="1" x14ac:dyDescent="0.2"/>
    <row r="1459" ht="12.75" customHeight="1" outlineLevel="1" x14ac:dyDescent="0.2"/>
  </sheetData>
  <hyperlinks>
    <hyperlink ref="E824" r:id="rId1" display="http://library.csun.edu/"/>
    <hyperlink ref="D22" r:id="rId2"/>
    <hyperlink ref="D17" r:id="rId3"/>
    <hyperlink ref="D18" r:id="rId4"/>
    <hyperlink ref="D9" r:id="rId5"/>
  </hyperlinks>
  <pageMargins left="0.75" right="0.75" top="0.2" bottom="0.2" header="0.5" footer="0.5"/>
  <pageSetup scale="80" orientation="portrait" blackAndWhite="1" useFirstPageNumber="1" r:id="rId6"/>
  <headerFooter alignWithMargins="0">
    <oddFooter>&amp;CCDS &amp;P of &amp;N</oddFooter>
  </headerFooter>
  <rowBreaks count="29" manualBreakCount="29">
    <brk id="55" max="8" man="1"/>
    <brk id="107" max="8" man="1"/>
    <brk id="163" max="8" man="1"/>
    <brk id="203" max="8" man="1"/>
    <brk id="254" max="8" man="1"/>
    <brk id="307" max="8" man="1"/>
    <brk id="356" max="8" man="1"/>
    <brk id="409" max="8" man="1"/>
    <brk id="458" max="8" man="1"/>
    <brk id="512" max="8" man="1"/>
    <brk id="564" max="8" man="1"/>
    <brk id="617" max="8" man="1"/>
    <brk id="659" max="8" man="1"/>
    <brk id="728" max="8" man="1"/>
    <brk id="792" max="8" man="1"/>
    <brk id="837" max="8" man="1"/>
    <brk id="878" max="8" man="1"/>
    <brk id="931" max="8" man="1"/>
    <brk id="969" max="8" man="1"/>
    <brk id="996" max="8" man="1"/>
    <brk id="1038" max="8" man="1"/>
    <brk id="1056" max="8" man="1"/>
    <brk id="1105" max="8" man="1"/>
    <brk id="1146" max="8" man="1"/>
    <brk id="1200" max="8" man="1"/>
    <brk id="1254" max="8" man="1"/>
    <brk id="1278" max="8" man="1"/>
    <brk id="1325" max="8" man="1"/>
    <brk id="1361" max="8" man="1"/>
  </rowBreaks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CDSAY202223</vt:lpstr>
      <vt:lpstr>CDSAY202223!Check203</vt:lpstr>
      <vt:lpstr>CDSAY202223!Check204</vt:lpstr>
      <vt:lpstr>CDSAY202223!Check205</vt:lpstr>
      <vt:lpstr>CDSAY202223!Check210</vt:lpstr>
      <vt:lpstr>CDSAY202223!Check211</vt:lpstr>
      <vt:lpstr>CDSAY202223!Check212</vt:lpstr>
      <vt:lpstr>CDSAY202223!Check216</vt:lpstr>
      <vt:lpstr>CDSAY202223!Check223</vt:lpstr>
      <vt:lpstr>CDSAY202223!Check224</vt:lpstr>
      <vt:lpstr>CDSAY202223!Check225</vt:lpstr>
      <vt:lpstr>CDSAY202223!Check226</vt:lpstr>
      <vt:lpstr>CDSAY202223!Check227</vt:lpstr>
      <vt:lpstr>CDSAY202223!Check228</vt:lpstr>
      <vt:lpstr>CDSAY202223!Check229</vt:lpstr>
      <vt:lpstr>CDSAY202223!Check231</vt:lpstr>
      <vt:lpstr>CDSAY202223!Check232</vt:lpstr>
      <vt:lpstr>CDSAY202223!Check233</vt:lpstr>
      <vt:lpstr>CDSAY202223!Check234</vt:lpstr>
      <vt:lpstr>CDSAY202223!Check235</vt:lpstr>
      <vt:lpstr>CDSAY202223!Check238</vt:lpstr>
      <vt:lpstr>CDSAY202223!Check242</vt:lpstr>
      <vt:lpstr>CDSAY202223!Print_Area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CSUN CDS</dc:title>
  <dc:subject>CSUN Common Data Set for 2023</dc:subject>
  <dc:creator>C&amp;T</dc:creator>
  <cp:lastModifiedBy>Chambers, Jeff M</cp:lastModifiedBy>
  <cp:lastPrinted>2023-01-11T20:22:53Z</cp:lastPrinted>
  <dcterms:created xsi:type="dcterms:W3CDTF">2001-02-22T17:28:44Z</dcterms:created>
  <dcterms:modified xsi:type="dcterms:W3CDTF">2024-04-03T19:35:29Z</dcterms:modified>
</cp:coreProperties>
</file>