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elonuniversity-my.sharepoint.com/personal/belton_elon_edu/Documents/Documents/IR/CDS/"/>
    </mc:Choice>
  </mc:AlternateContent>
  <xr:revisionPtr revIDLastSave="0" documentId="14_{4DC4909D-4EAC-456C-8D4A-F8F9C3766C85}" xr6:coauthVersionLast="47" xr6:coauthVersionMax="47" xr10:uidLastSave="{00000000-0000-0000-0000-000000000000}"/>
  <bookViews>
    <workbookView xWindow="-120" yWindow="-120" windowWidth="29040" windowHeight="1584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2" l="1"/>
  <c r="D215" i="3" l="1"/>
  <c r="C215" i="3"/>
  <c r="C19" i="2" l="1"/>
  <c r="D19" i="2"/>
  <c r="E19" i="2"/>
  <c r="F19" i="2"/>
  <c r="C23" i="2" l="1"/>
  <c r="D255" i="3"/>
  <c r="C224" i="3"/>
  <c r="F64" i="2" l="1"/>
  <c r="F65" i="2"/>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D45" i="10"/>
  <c r="C45" i="10"/>
  <c r="C14" i="2" l="1"/>
  <c r="C20" i="2" s="1"/>
  <c r="D71" i="2"/>
  <c r="F66" i="2"/>
  <c r="F82" i="2"/>
  <c r="F70" i="2"/>
  <c r="E71" i="2"/>
  <c r="F78" i="2"/>
  <c r="D83" i="2"/>
  <c r="C71" i="2"/>
  <c r="E83" i="2"/>
  <c r="C83" i="2"/>
  <c r="F71" i="2" l="1"/>
  <c r="F83" i="2"/>
</calcChain>
</file>

<file path=xl/sharedStrings.xml><?xml version="1.0" encoding="utf-8"?>
<sst xmlns="http://schemas.openxmlformats.org/spreadsheetml/2006/main" count="1550" uniqueCount="1180">
  <si>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</si>
  <si>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</si>
  <si>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</si>
  <si>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</si>
  <si>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</si>
  <si>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</si>
  <si>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</si>
  <si>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</si>
  <si>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</si>
  <si>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</si>
  <si>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</si>
  <si>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</si>
  <si>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</si>
  <si>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</si>
  <si>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</si>
  <si>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</si>
  <si>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</si>
  <si>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</si>
  <si>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</si>
  <si>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</si>
  <si>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</si>
  <si>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</si>
  <si>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</si>
  <si>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</si>
  <si>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</si>
  <si>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</si>
  <si>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</si>
  <si>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</si>
  <si>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</si>
  <si>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</si>
  <si>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</si>
  <si>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</si>
  <si>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</si>
  <si>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</si>
  <si>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</si>
  <si>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</si>
  <si>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</si>
  <si>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</si>
  <si>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</si>
  <si>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</si>
  <si>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</si>
  <si>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</si>
  <si>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</si>
  <si>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</si>
  <si>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</si>
  <si>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</si>
  <si>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</si>
  <si>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</si>
  <si>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</si>
  <si>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</si>
  <si>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</si>
  <si>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</si>
  <si>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</si>
  <si>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</si>
  <si>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</si>
  <si>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</si>
  <si>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</si>
  <si>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</si>
  <si>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</si>
  <si>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</si>
  <si>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</si>
  <si>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</si>
  <si>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</si>
  <si>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</si>
  <si>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</si>
  <si>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</si>
  <si>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</si>
  <si>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</si>
  <si>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</si>
  <si>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</si>
  <si>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</si>
  <si>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</si>
  <si>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</si>
  <si>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</si>
  <si>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</si>
  <si>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</si>
  <si>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</si>
  <si>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</si>
  <si>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</si>
  <si>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</si>
  <si>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</si>
  <si>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</si>
  <si>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</si>
  <si>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</si>
  <si>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</si>
  <si>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</si>
  <si>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</si>
  <si>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</si>
  <si>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</si>
  <si>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</si>
  <si>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</si>
  <si>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</si>
  <si>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</si>
  <si>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</si>
  <si>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</si>
  <si>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</si>
  <si>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</si>
  <si>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</si>
  <si>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</si>
  <si>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</si>
  <si>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</si>
  <si>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</si>
  <si>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</si>
  <si>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</si>
  <si>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</si>
  <si>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</si>
  <si>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</si>
  <si>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</si>
  <si>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</si>
  <si>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</si>
  <si>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</si>
  <si>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</si>
  <si>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</si>
  <si>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</si>
  <si>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</si>
  <si>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</si>
  <si>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</si>
  <si>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</si>
  <si>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</si>
  <si>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</si>
  <si>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</si>
  <si>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</si>
  <si>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</si>
  <si>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</si>
  <si>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</si>
  <si>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</si>
  <si>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</si>
  <si>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</si>
  <si>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</si>
  <si>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</si>
  <si>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</si>
  <si>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</si>
  <si>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</si>
  <si>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</si>
  <si>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</si>
  <si>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</si>
  <si>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</si>
  <si>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</si>
  <si>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</si>
  <si>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</si>
  <si>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</si>
  <si>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</si>
  <si>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</si>
  <si>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</si>
  <si>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</si>
  <si>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</si>
  <si>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</si>
  <si>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</si>
  <si>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</si>
  <si>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</si>
  <si>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</si>
  <si>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</si>
  <si>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</si>
  <si>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</si>
  <si>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</si>
  <si>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</si>
  <si>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</si>
  <si>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</si>
  <si>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</si>
  <si>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</si>
  <si>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</si>
  <si>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</si>
  <si>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</si>
  <si>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</si>
  <si>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</si>
  <si>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</si>
  <si>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</si>
  <si>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</si>
  <si>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</si>
  <si>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</si>
  <si>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</si>
  <si>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</si>
  <si>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</si>
  <si>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</si>
  <si>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</si>
  <si>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</si>
  <si>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</si>
  <si>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</si>
  <si>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</si>
  <si>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</si>
  <si>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</si>
  <si>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</si>
  <si>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</si>
  <si>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</si>
  <si>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</si>
  <si>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</si>
  <si>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</si>
  <si>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</si>
  <si>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</si>
  <si>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</si>
  <si>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</si>
  <si>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</si>
  <si>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</si>
  <si>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</si>
  <si>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</si>
  <si>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</si>
  <si>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</si>
  <si>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</si>
  <si>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</si>
  <si>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</si>
  <si>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</si>
  <si>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</si>
  <si>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</si>
  <si>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</si>
  <si>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</si>
  <si>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</si>
  <si>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</si>
  <si>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</si>
  <si>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</si>
  <si>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</si>
  <si>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</si>
  <si>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</si>
  <si>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</si>
  <si>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</si>
  <si>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</si>
  <si>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</si>
  <si>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</si>
  <si>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</si>
  <si>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</si>
  <si>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</si>
  <si>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</si>
  <si>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</si>
  <si>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</si>
  <si>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</si>
  <si>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</si>
  <si>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</si>
  <si>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</si>
  <si>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</si>
  <si>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</si>
  <si>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</si>
  <si>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</si>
  <si>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</si>
  <si>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</si>
  <si>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</si>
  <si>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</si>
  <si>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</si>
  <si>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</si>
  <si>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</si>
  <si>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</si>
  <si>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</si>
  <si>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</si>
  <si>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</si>
  <si>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</si>
  <si>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</si>
  <si>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</si>
  <si>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</si>
  <si>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</si>
  <si>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</si>
  <si>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</si>
  <si>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</si>
  <si>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</si>
  <si>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</si>
  <si>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</si>
  <si>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</si>
  <si>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</si>
  <si>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</si>
  <si>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</si>
  <si>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</si>
  <si>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</si>
  <si>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</si>
  <si>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</si>
  <si>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</si>
  <si>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</si>
  <si>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</si>
  <si>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</si>
  <si>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</si>
  <si>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</si>
  <si>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</si>
  <si>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</si>
  <si>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</si>
  <si>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</si>
  <si>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</si>
  <si>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</si>
  <si>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</si>
  <si>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</si>
  <si>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</si>
  <si>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</si>
  <si>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</si>
  <si>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</si>
  <si>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</si>
  <si>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</si>
  <si>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</si>
  <si>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</si>
  <si>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</si>
  <si>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</si>
  <si>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</si>
  <si>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</si>
  <si>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</si>
  <si>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</si>
  <si>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</si>
  <si>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</si>
  <si>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</si>
  <si>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</si>
  <si>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</si>
  <si>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</si>
  <si>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</si>
  <si>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</si>
  <si>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</si>
  <si>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</si>
  <si>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</si>
  <si>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</si>
  <si>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</si>
  <si>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</si>
  <si>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</si>
  <si>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</si>
  <si>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</si>
  <si>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</si>
  <si>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</si>
  <si>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</si>
  <si>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</si>
  <si>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</si>
  <si>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</si>
  <si>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</si>
  <si>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</si>
  <si>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</si>
  <si>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</si>
  <si>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</si>
  <si>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</si>
  <si>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</si>
  <si>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</si>
  <si>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</si>
  <si>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</si>
  <si>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</si>
  <si>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</si>
  <si>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</si>
  <si>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</si>
  <si>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</si>
  <si>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</si>
  <si>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</si>
  <si>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</si>
  <si>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</si>
  <si>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</si>
  <si>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</si>
  <si>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</si>
  <si>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</si>
  <si>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</si>
  <si>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</si>
  <si>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</si>
  <si>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</si>
  <si>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</si>
  <si>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</si>
  <si>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</si>
  <si>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</si>
  <si>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</si>
  <si>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</si>
  <si>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</si>
  <si>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</si>
  <si>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</si>
  <si>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</si>
  <si>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</si>
  <si>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</si>
  <si>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</si>
  <si>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</si>
  <si>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</si>
  <si>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</si>
  <si>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</si>
  <si>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</si>
  <si>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</si>
  <si>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</si>
  <si>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</si>
  <si>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</si>
  <si>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</si>
  <si>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</si>
  <si>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</si>
  <si>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</si>
  <si>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</si>
  <si>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</si>
  <si>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</si>
  <si>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</si>
  <si>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</si>
  <si>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</si>
  <si>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</si>
  <si>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</si>
  <si>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</si>
  <si>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</si>
  <si>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</si>
  <si>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</si>
  <si>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</si>
  <si>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</si>
  <si>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</si>
  <si>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</si>
  <si>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</si>
  <si>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</si>
  <si>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</si>
  <si>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</si>
  <si>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</si>
  <si>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</si>
  <si>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</si>
  <si>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</si>
  <si>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</si>
  <si>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</si>
  <si>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</si>
  <si>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</si>
  <si>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</si>
  <si>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</si>
  <si>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</si>
  <si>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</si>
  <si>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</si>
  <si>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</si>
  <si>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</si>
  <si>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</si>
  <si>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</si>
  <si>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</si>
  <si>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</si>
  <si>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</si>
  <si>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</si>
  <si>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</si>
  <si>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</si>
  <si>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</si>
  <si>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</si>
  <si>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</si>
  <si>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</si>
  <si>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</si>
  <si>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</si>
  <si>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</si>
  <si>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</si>
  <si>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</si>
  <si>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</si>
  <si>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</si>
  <si>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</si>
  <si>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</si>
  <si>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</si>
  <si>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</si>
  <si>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</si>
  <si>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</si>
  <si>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</si>
  <si>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</si>
  <si>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</si>
  <si>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</si>
  <si>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</si>
  <si>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</si>
  <si>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</si>
  <si>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</si>
  <si>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</si>
  <si>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</si>
  <si>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</si>
  <si>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</si>
  <si>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</si>
  <si>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</si>
  <si>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</si>
  <si>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</si>
  <si>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</si>
  <si>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</si>
  <si>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</si>
  <si>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</si>
  <si>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</si>
  <si>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</si>
  <si>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</si>
  <si>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</si>
  <si>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</si>
  <si>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</si>
  <si>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</si>
  <si>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</si>
  <si>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</si>
  <si>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</si>
  <si>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</si>
  <si>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</si>
  <si>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</si>
  <si>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</si>
  <si>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</si>
  <si>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</si>
  <si>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</si>
  <si>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</si>
  <si>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</si>
  <si>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</si>
  <si>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</si>
  <si>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</si>
  <si>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</si>
  <si>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</si>
  <si>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</si>
  <si>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</si>
  <si>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</si>
  <si>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</si>
  <si>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</si>
  <si>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</si>
  <si>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</si>
  <si>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</si>
  <si>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</si>
  <si>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</si>
  <si>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</si>
  <si>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</si>
  <si>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</si>
  <si>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</si>
  <si>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</si>
  <si>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</si>
  <si>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</si>
  <si>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</si>
  <si>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</si>
  <si>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</si>
  <si>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</si>
  <si>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</si>
  <si>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</si>
  <si>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</si>
  <si>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</si>
  <si>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</si>
  <si>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</si>
  <si>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</si>
  <si>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</si>
  <si>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</si>
  <si>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</si>
  <si>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</si>
  <si>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</si>
  <si>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</si>
  <si>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</si>
  <si>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</si>
  <si>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</si>
  <si>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</si>
  <si>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</si>
  <si>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</si>
  <si>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</si>
  <si>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</si>
  <si>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</si>
  <si>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</si>
  <si>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</si>
  <si>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</si>
  <si>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</si>
  <si>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</si>
  <si>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</si>
  <si>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</si>
  <si>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</si>
  <si>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</si>
  <si>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</si>
  <si>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</si>
  <si>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</si>
  <si>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</si>
  <si>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</si>
  <si>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</si>
  <si>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</si>
  <si>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</si>
  <si>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</si>
  <si>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</si>
  <si>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</si>
  <si>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</si>
  <si>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</si>
  <si>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</si>
  <si>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</si>
  <si>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</si>
  <si>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</si>
  <si>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</si>
  <si>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</si>
  <si>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</si>
  <si>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</si>
  <si>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</si>
  <si>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</si>
  <si>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</si>
  <si>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</si>
  <si>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</si>
  <si>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</si>
  <si>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</si>
  <si>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</si>
  <si>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</si>
  <si>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</si>
  <si>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</si>
  <si>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</si>
  <si>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</si>
  <si>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</si>
  <si>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</si>
  <si>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</si>
  <si>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</si>
  <si>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</si>
  <si>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</si>
  <si>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</si>
  <si>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</si>
  <si>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</si>
  <si>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</si>
  <si>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</si>
  <si>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</si>
  <si>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</si>
  <si>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</si>
  <si>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</si>
  <si>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</si>
  <si>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</si>
  <si>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</si>
  <si>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</si>
  <si>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</si>
  <si>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</si>
  <si>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</si>
  <si>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</si>
  <si>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</si>
  <si>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</si>
  <si>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</si>
  <si>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</si>
  <si>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</si>
  <si>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</si>
  <si>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</si>
  <si>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</si>
  <si>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</si>
  <si>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</si>
  <si>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</si>
  <si>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</si>
  <si>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</si>
  <si>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</si>
  <si>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</si>
  <si>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</si>
  <si>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</si>
  <si>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</si>
  <si>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</si>
  <si>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</si>
  <si>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</si>
  <si>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</si>
  <si>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</si>
  <si>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</si>
  <si>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</si>
  <si>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</si>
  <si>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</si>
  <si>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</si>
  <si>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</si>
  <si>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</si>
  <si>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</si>
  <si>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</si>
  <si>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</si>
  <si>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</si>
  <si>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</si>
  <si>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</si>
  <si>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</si>
  <si>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</si>
  <si>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</si>
  <si>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</si>
  <si>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</si>
  <si>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</si>
  <si>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</si>
  <si>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</si>
  <si>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</si>
  <si>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</si>
  <si>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</si>
  <si>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</si>
  <si>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</si>
  <si>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</si>
  <si>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</si>
  <si>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</si>
  <si>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</si>
  <si>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</si>
  <si>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</si>
  <si>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</si>
  <si>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</si>
  <si>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</si>
  <si>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</si>
  <si>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</si>
  <si>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</si>
  <si>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</si>
  <si>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</si>
  <si>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</si>
  <si>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</si>
  <si>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</si>
  <si>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</si>
  <si>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</si>
  <si>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</si>
  <si>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</si>
  <si>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</si>
  <si>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</si>
  <si>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</si>
  <si>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</si>
  <si>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</si>
  <si>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</si>
  <si>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</si>
  <si>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</si>
  <si>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</si>
  <si>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</si>
  <si>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</si>
  <si>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</si>
  <si>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</si>
  <si>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</si>
  <si>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</si>
  <si>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</si>
  <si>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</si>
  <si>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</si>
  <si>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</si>
  <si>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</si>
  <si>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</si>
  <si>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</si>
  <si>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</si>
  <si>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</si>
  <si>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</si>
  <si>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</si>
  <si>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</si>
  <si>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</si>
  <si>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</si>
  <si>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</si>
  <si>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</si>
  <si>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</si>
  <si>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</si>
  <si>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</si>
  <si>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</si>
  <si>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</si>
  <si>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</si>
  <si>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</si>
  <si>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</si>
  <si>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</si>
  <si>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</si>
  <si>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</si>
  <si>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</si>
  <si>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</si>
  <si>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</si>
  <si>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</si>
  <si>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</si>
  <si>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</si>
  <si>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</si>
  <si>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</si>
  <si>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</si>
  <si>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</si>
  <si>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</si>
  <si>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</si>
  <si>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</si>
  <si>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</si>
  <si>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</si>
  <si>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</si>
  <si>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</si>
  <si>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</si>
  <si>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</si>
  <si>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</si>
  <si>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</si>
  <si>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</si>
  <si>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</si>
  <si>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</si>
  <si>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</si>
  <si>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</si>
  <si>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</si>
  <si>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</si>
  <si>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</si>
  <si>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</si>
  <si>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</si>
  <si>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</si>
  <si>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</si>
  <si>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</si>
  <si>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</si>
  <si>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</si>
  <si>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</si>
  <si>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</si>
  <si>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</si>
  <si>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</si>
  <si>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</si>
  <si>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</si>
  <si>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</si>
  <si>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</si>
  <si>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</si>
  <si>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</si>
  <si>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</si>
  <si>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</si>
  <si>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</si>
  <si>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</si>
  <si>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</si>
  <si>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</si>
  <si>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</si>
  <si>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</si>
  <si>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</si>
  <si>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</si>
  <si>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</si>
  <si>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</si>
  <si>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</si>
  <si>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</si>
  <si>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</si>
  <si>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</si>
  <si>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</si>
  <si>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</si>
  <si>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</si>
  <si>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</si>
  <si>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</si>
  <si>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</si>
  <si>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</si>
  <si>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</si>
  <si>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</si>
  <si>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</si>
  <si>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</si>
  <si>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</si>
  <si>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</si>
  <si>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</si>
  <si>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</si>
  <si>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</si>
  <si>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</si>
  <si>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</si>
  <si>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</si>
  <si>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</si>
  <si>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</si>
  <si>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</si>
  <si>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</si>
  <si>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</si>
  <si>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</si>
  <si>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</si>
  <si>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</si>
  <si>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</si>
  <si>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</si>
  <si>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</si>
  <si>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</si>
  <si>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</si>
  <si>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</si>
  <si>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</si>
  <si>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</si>
  <si>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</si>
  <si>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</si>
  <si>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</si>
  <si>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</si>
  <si>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</si>
  <si>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</si>
  <si>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</si>
  <si>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</si>
  <si>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</si>
  <si>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</si>
  <si>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</si>
  <si>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</si>
  <si>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</si>
  <si>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</si>
  <si>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</si>
  <si>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</si>
  <si>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</si>
  <si>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</si>
  <si>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</si>
  <si>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</si>
  <si>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</si>
  <si>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</si>
  <si>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</si>
  <si>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</si>
  <si>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</si>
  <si>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</si>
  <si>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</si>
  <si>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</si>
  <si>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</si>
  <si>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</si>
  <si>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</si>
  <si>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</si>
  <si>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</si>
  <si>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</si>
  <si>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</si>
  <si>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</si>
  <si>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</si>
  <si>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</si>
  <si>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</si>
  <si>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</si>
  <si>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</si>
  <si>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</si>
  <si>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</si>
  <si>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</si>
  <si>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</si>
  <si>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</si>
  <si>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</si>
  <si>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</si>
  <si>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</si>
  <si>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</si>
  <si>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</si>
  <si>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</si>
  <si>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</si>
  <si>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</si>
  <si>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</si>
  <si>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</si>
  <si>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</si>
  <si>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</si>
  <si>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</si>
  <si>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</si>
  <si>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</si>
  <si>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</si>
  <si>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</si>
  <si>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</si>
  <si>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</si>
  <si>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</si>
  <si>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</si>
  <si>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</si>
  <si>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</si>
  <si>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</si>
  <si>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</si>
  <si>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</si>
  <si>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</si>
  <si>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</si>
  <si>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</si>
  <si>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</si>
  <si>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</si>
  <si>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</si>
  <si>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</si>
  <si>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</si>
  <si>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</si>
  <si>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</si>
  <si>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</si>
  <si>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</si>
  <si>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</si>
  <si>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</si>
  <si>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</si>
  <si>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</si>
  <si>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</si>
  <si>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</si>
  <si>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</si>
  <si>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</si>
  <si>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</si>
  <si>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</si>
  <si>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</si>
  <si>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</si>
  <si>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</si>
  <si>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</si>
  <si>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</si>
  <si>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</si>
  <si>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</si>
  <si>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</si>
  <si>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</si>
  <si>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</si>
  <si>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</si>
  <si>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</si>
  <si>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</si>
  <si>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</si>
  <si>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</si>
  <si>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</si>
  <si>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</si>
  <si>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</si>
  <si>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</si>
  <si>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</si>
  <si>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</si>
  <si>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</si>
  <si>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</si>
  <si>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</si>
  <si>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</si>
  <si>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</si>
  <si>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</si>
  <si>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</si>
  <si>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</si>
  <si>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</si>
  <si>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</si>
  <si>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</si>
  <si>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</si>
  <si>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</si>
  <si>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</si>
  <si>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</si>
  <si>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</si>
  <si>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</si>
  <si>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</si>
  <si>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</si>
  <si>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</si>
  <si>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</si>
  <si>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</si>
  <si>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</si>
  <si>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</si>
  <si>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</si>
  <si>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</si>
  <si>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</si>
  <si>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</si>
  <si>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</si>
  <si>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</si>
  <si>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</si>
  <si>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</si>
  <si>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</si>
  <si>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</si>
  <si>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</si>
  <si>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</si>
  <si>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</si>
  <si>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</si>
  <si>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</si>
  <si>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</si>
  <si>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</si>
  <si>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</si>
  <si>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</si>
  <si>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</si>
  <si>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</si>
  <si>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</si>
  <si>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</si>
  <si>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</si>
  <si>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</si>
  <si>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</si>
  <si>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</si>
  <si>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</si>
  <si>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</si>
  <si>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</si>
  <si>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</si>
  <si>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</si>
  <si>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</si>
  <si>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</si>
  <si>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</si>
  <si>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</si>
  <si>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</si>
  <si>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</si>
  <si>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</si>
  <si>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</si>
  <si>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</si>
  <si>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</si>
  <si>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</si>
  <si>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</si>
  <si>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</si>
  <si>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</si>
  <si>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</si>
  <si>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</si>
  <si>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</si>
  <si>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</si>
  <si>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</si>
  <si>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</si>
  <si>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</si>
  <si>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</si>
  <si>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</si>
  <si>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</si>
  <si>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</si>
  <si>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</si>
  <si>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</si>
  <si>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</si>
  <si>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</si>
  <si>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</si>
  <si>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</si>
  <si>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</si>
  <si>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</si>
  <si>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</si>
  <si>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</si>
  <si>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</si>
  <si>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</si>
  <si>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</si>
  <si>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</si>
  <si>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</si>
  <si>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</si>
  <si>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</si>
  <si>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</si>
  <si>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</si>
  <si>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</si>
  <si>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</si>
  <si>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</si>
  <si>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</si>
  <si>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</si>
  <si>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</si>
  <si>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</si>
  <si>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</si>
  <si>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</si>
  <si>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</si>
  <si>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</si>
  <si>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</si>
  <si>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</si>
  <si>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</si>
  <si>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</si>
  <si>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</si>
  <si>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</si>
  <si>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</si>
  <si>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</si>
  <si>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</si>
  <si>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</si>
  <si>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</si>
  <si>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</si>
  <si>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</si>
  <si>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</si>
  <si>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</si>
  <si>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</si>
  <si>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</si>
  <si>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</si>
  <si>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</si>
  <si>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</si>
  <si>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</si>
  <si>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</si>
  <si>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</si>
  <si>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</si>
  <si>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</si>
  <si>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</si>
  <si>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</si>
  <si>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</si>
  <si>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</si>
  <si>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</si>
  <si>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</si>
  <si>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</si>
  <si>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</si>
  <si>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</si>
  <si>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</si>
  <si>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</si>
  <si>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</si>
  <si>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</si>
  <si>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</si>
  <si>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</si>
  <si>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</si>
  <si>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</si>
  <si>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</si>
  <si>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</si>
  <si>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</si>
  <si>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</si>
  <si>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</si>
  <si>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</si>
  <si>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</si>
  <si>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</si>
  <si>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</si>
  <si>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</si>
  <si>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</si>
  <si>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</si>
  <si>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</si>
  <si>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</si>
  <si>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</si>
  <si>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</si>
  <si>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</si>
  <si>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</si>
  <si>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</si>
  <si>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</si>
  <si>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</si>
  <si>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</si>
  <si>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</si>
  <si>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</si>
  <si>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</si>
  <si>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</si>
  <si>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</si>
  <si>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</si>
  <si>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</si>
  <si>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</si>
  <si>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</si>
  <si>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</si>
  <si>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</si>
  <si>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</si>
  <si>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</si>
  <si>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</si>
  <si>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</si>
  <si>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</si>
  <si>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</si>
  <si>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</si>
  <si>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</si>
  <si>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</si>
  <si>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</si>
  <si>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</si>
  <si>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</si>
  <si>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</si>
  <si>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</si>
  <si>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</si>
  <si>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</si>
  <si>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</si>
  <si>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</si>
  <si>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</si>
  <si>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</si>
  <si>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</si>
  <si>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</si>
  <si>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</si>
  <si>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</si>
  <si>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</si>
  <si>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</si>
  <si>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</si>
  <si>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</si>
  <si>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</si>
  <si>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</si>
  <si>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</si>
  <si>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</si>
  <si>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</si>
  <si>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</si>
  <si>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</si>
  <si>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</si>
  <si>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</si>
  <si>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</si>
  <si>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</si>
  <si>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</si>
  <si>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</si>
  <si>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</si>
  <si>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</si>
  <si>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</si>
  <si>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</si>
  <si>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</si>
  <si>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</si>
  <si>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</si>
  <si>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</si>
  <si>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</si>
  <si>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</si>
  <si>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</si>
  <si>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</si>
  <si>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</si>
  <si>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</si>
  <si>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</si>
  <si>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</si>
  <si>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</si>
  <si>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NA</t>
  </si>
  <si>
    <t>12/1, 12/20, 3/20</t>
  </si>
  <si>
    <t>1 year</t>
  </si>
  <si>
    <t>78 w/International Exchange</t>
  </si>
  <si>
    <t>38 w/International Exchange</t>
  </si>
  <si>
    <t>40 w/International Exchange</t>
  </si>
  <si>
    <t>12 hours</t>
  </si>
  <si>
    <t>65 Hours</t>
  </si>
  <si>
    <t>60 hours</t>
  </si>
  <si>
    <t>Jan. 10</t>
  </si>
  <si>
    <t>Nov. 1</t>
  </si>
  <si>
    <t>May 1</t>
  </si>
  <si>
    <t>Dec. 1</t>
  </si>
  <si>
    <t>Dec. 20</t>
  </si>
  <si>
    <t>Rhonda Belton</t>
  </si>
  <si>
    <t>Associate Director of Institutional Research</t>
  </si>
  <si>
    <t>Institutional Research &amp; Assessment</t>
  </si>
  <si>
    <t>2309 Campus Box</t>
  </si>
  <si>
    <t>Elon, NC 27244</t>
  </si>
  <si>
    <t>336 278.6643</t>
  </si>
  <si>
    <t>belton@elon.edu</t>
  </si>
  <si>
    <t>elon.edu/irweb</t>
  </si>
  <si>
    <t>Elon University</t>
  </si>
  <si>
    <t>100 Campus Drive</t>
  </si>
  <si>
    <t>Elon, NC  27244</t>
  </si>
  <si>
    <t>336 278.2000</t>
  </si>
  <si>
    <t>elon.edu</t>
  </si>
  <si>
    <t>(336) 278.3566</t>
  </si>
  <si>
    <t>(800) 334.8448</t>
  </si>
  <si>
    <t>50 Campus Drive</t>
  </si>
  <si>
    <t>admissions@elon.edu</t>
  </si>
  <si>
    <t>elon.edu/apply</t>
  </si>
  <si>
    <t>NC A &amp;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</si>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</sst>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14">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pplyProtection="1">
      <alignment horizontal="center" vertical="center"/>
    </xf>
    <xf numFmtId="16" fontId="1" fillId="0" borderId="2" xfId="0" applyNumberFormat="1" applyFont="1" applyBorder="1" applyAlignment="1" applyProtection="1">
      <alignment horizontal="center"/>
    </xf>
    <xf numFmtId="16" fontId="1" fillId="0" borderId="2" xfId="0" applyNumberFormat="1" applyFont="1" applyBorder="1" applyAlignment="1" applyProtection="1">
      <alignment horizontal="left" indent="1"/>
    </xf>
    <xf numFmtId="10" fontId="11" fillId="0" borderId="1" xfId="0" applyNumberFormat="1" applyFont="1" applyBorder="1" applyAlignment="1" applyProtection="1">
      <alignment horizontal="right" vertical="top"/>
    </xf>
    <xf numFmtId="9" fontId="1" fillId="0" borderId="1" xfId="0" applyNumberFormat="1" applyFont="1" applyBorder="1" applyAlignment="1" applyProtection="1">
      <alignment horizontal="right" wrapText="1"/>
    </xf>
    <xf numFmtId="2" fontId="1" fillId="0" borderId="3" xfId="0" applyNumberFormat="1" applyFont="1" applyBorder="1" applyAlignment="1" applyProtection="1">
      <alignment horizontal="center" vertical="center"/>
    </xf>
    <xf numFmtId="8" fontId="1" fillId="0" borderId="2" xfId="0" applyNumberFormat="1" applyFont="1" applyFill="1" applyBorder="1" applyAlignment="1" applyProtection="1">
      <alignment horizontal="center"/>
    </xf>
    <xf numFmtId="8" fontId="1" fillId="0" borderId="2" xfId="0" applyNumberFormat="1" applyFont="1" applyBorder="1" applyAlignment="1" applyProtection="1">
      <alignment horizontal="center"/>
    </xf>
    <xf numFmtId="49" fontId="1" fillId="0" borderId="2" xfId="0" applyNumberFormat="1" applyFont="1" applyBorder="1" applyAlignment="1" applyProtection="1">
      <alignment horizontal="center"/>
    </xf>
    <xf numFmtId="0" fontId="1" fillId="0" borderId="0" xfId="0" applyFont="1" applyFill="1" applyBorder="1" applyAlignment="1" applyProtection="1">
      <alignment horizontal="left" vertical="top" wrapText="1" indent="1"/>
    </xf>
    <xf numFmtId="9" fontId="1" fillId="0" borderId="1" xfId="0" applyNumberFormat="1" applyFont="1" applyBorder="1" applyAlignment="1" applyProtection="1">
      <alignment horizontal="left" vertical="center" wrapText="1"/>
    </xf>
    <xf numFmtId="0" fontId="20" fillId="0" borderId="1" xfId="3" applyBorder="1" applyAlignment="1" applyProtection="1">
      <alignment horizontal="left" vertical="top" wrapText="1"/>
    </xf>
    <xf numFmtId="0" fontId="30" fillId="0" borderId="1" xfId="0" applyFont="1" applyBorder="1" applyAlignment="1" applyProtection="1">
      <alignment horizontal="center" vertical="center" wrapText="1"/>
    </xf>
    <xf numFmtId="170" fontId="11" fillId="0" borderId="17" xfId="0" applyNumberFormat="1" applyFont="1" applyBorder="1" applyAlignment="1" applyProtection="1">
      <alignment vertical="top" wrapText="1"/>
    </xf>
    <xf numFmtId="170" fontId="11" fillId="0" borderId="19" xfId="0" applyNumberFormat="1" applyFont="1" applyBorder="1" applyAlignment="1" applyProtection="1">
      <alignment vertical="top" wrapText="1"/>
    </xf>
    <xf numFmtId="170" fontId="11" fillId="0" borderId="19" xfId="0" applyNumberFormat="1" applyFont="1" applyFill="1" applyBorder="1" applyAlignment="1" applyProtection="1">
      <alignment vertical="top" wrapText="1"/>
    </xf>
    <xf numFmtId="170" fontId="1" fillId="0" borderId="1" xfId="4" applyNumberFormat="1" applyFont="1" applyFill="1" applyBorder="1" applyAlignment="1" applyProtection="1">
      <alignment horizontal="center" vertical="center"/>
    </xf>
    <xf numFmtId="170" fontId="3" fillId="0" borderId="1" xfId="4"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left" vertical="center"/>
    </xf>
    <xf numFmtId="0" fontId="1" fillId="0" borderId="9"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missions@elon.edu" TargetMode="External"/><Relationship Id="rId1" Type="http://schemas.openxmlformats.org/officeDocument/2006/relationships/hyperlink" Target="mailto:belton@el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80" zoomScaleNormal="100" zoomScalePageLayoutView="8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47" t="s">
        <v>137</v>
      </c>
      <c r="B1" s="447"/>
      <c r="C1" s="447"/>
      <c r="D1" s="442"/>
    </row>
    <row r="2" spans="1:6">
      <c r="C2" s="448"/>
      <c r="D2" s="448"/>
    </row>
    <row r="3" spans="1:6">
      <c r="A3" s="5" t="s">
        <v>84</v>
      </c>
      <c r="B3" s="6" t="s">
        <v>85</v>
      </c>
      <c r="C3" s="7"/>
      <c r="D3" s="7"/>
    </row>
    <row r="4" spans="1:6">
      <c r="A4" s="5"/>
      <c r="B4" s="8" t="s">
        <v>86</v>
      </c>
      <c r="C4" s="7"/>
      <c r="D4" s="9" t="s">
        <v>1160</v>
      </c>
    </row>
    <row r="5" spans="1:6">
      <c r="A5" s="5"/>
      <c r="B5" s="8" t="s">
        <v>87</v>
      </c>
      <c r="C5" s="7"/>
      <c r="D5" s="9" t="s">
        <v>1161</v>
      </c>
    </row>
    <row r="6" spans="1:6">
      <c r="A6" s="5"/>
      <c r="B6" s="8" t="s">
        <v>88</v>
      </c>
      <c r="C6" s="7"/>
      <c r="D6" s="9" t="s">
        <v>1162</v>
      </c>
    </row>
    <row r="7" spans="1:6">
      <c r="A7" s="5"/>
      <c r="B7" s="8" t="s">
        <v>139</v>
      </c>
      <c r="C7" s="7"/>
      <c r="D7" s="9" t="s">
        <v>1163</v>
      </c>
    </row>
    <row r="8" spans="1:6">
      <c r="A8" s="5"/>
      <c r="B8" s="10" t="s">
        <v>89</v>
      </c>
      <c r="C8" s="7"/>
      <c r="D8" s="9" t="s">
        <v>1164</v>
      </c>
    </row>
    <row r="9" spans="1:6">
      <c r="A9" s="5"/>
      <c r="B9" s="8" t="s">
        <v>90</v>
      </c>
      <c r="C9" s="7"/>
      <c r="D9" s="9" t="s">
        <v>1165</v>
      </c>
    </row>
    <row r="10" spans="1:6">
      <c r="A10" s="5"/>
      <c r="B10" s="8" t="s">
        <v>91</v>
      </c>
      <c r="C10" s="7"/>
      <c r="D10" s="9"/>
    </row>
    <row r="11" spans="1:6">
      <c r="A11" s="5"/>
      <c r="B11" s="8" t="s">
        <v>92</v>
      </c>
      <c r="C11" s="7"/>
      <c r="D11" s="430" t="s">
        <v>1166</v>
      </c>
    </row>
    <row r="12" spans="1:6">
      <c r="A12" s="5"/>
      <c r="B12" s="8"/>
      <c r="C12" s="7"/>
      <c r="D12" s="1"/>
    </row>
    <row r="13" spans="1:6">
      <c r="A13" s="5"/>
      <c r="B13" s="455" t="s">
        <v>93</v>
      </c>
      <c r="C13" s="40" t="s">
        <v>1145</v>
      </c>
      <c r="D13" s="11" t="s">
        <v>354</v>
      </c>
      <c r="E13" s="12"/>
      <c r="F13" s="12"/>
    </row>
    <row r="14" spans="1:6">
      <c r="A14" s="5"/>
      <c r="B14" s="455"/>
      <c r="C14" s="41"/>
      <c r="D14" s="11" t="s">
        <v>355</v>
      </c>
      <c r="E14" s="12"/>
      <c r="F14" s="12"/>
    </row>
    <row r="15" spans="1:6">
      <c r="A15" s="5"/>
      <c r="B15" s="13"/>
      <c r="C15" s="7"/>
      <c r="D15" s="7"/>
      <c r="E15" s="12"/>
      <c r="F15" s="12"/>
    </row>
    <row r="16" spans="1:6">
      <c r="A16" s="5"/>
      <c r="B16" s="8" t="s">
        <v>94</v>
      </c>
      <c r="C16" s="7"/>
      <c r="D16" s="7"/>
    </row>
    <row r="17" spans="1:4">
      <c r="A17" s="5"/>
      <c r="B17" s="452" t="s">
        <v>1167</v>
      </c>
      <c r="C17" s="453"/>
      <c r="D17" s="454"/>
    </row>
    <row r="18" spans="1:4">
      <c r="A18" s="5"/>
      <c r="B18" s="8"/>
      <c r="C18" s="7"/>
      <c r="D18" s="7"/>
    </row>
    <row r="19" spans="1:4" ht="53.25" customHeight="1">
      <c r="A19" s="14" t="s">
        <v>253</v>
      </c>
      <c r="B19" s="443" t="s">
        <v>491</v>
      </c>
      <c r="C19" s="443"/>
      <c r="D19" s="443"/>
    </row>
    <row r="20" spans="1:4" ht="29.25" customHeight="1">
      <c r="A20" s="5"/>
      <c r="B20" s="449"/>
      <c r="C20" s="450"/>
      <c r="D20" s="451"/>
    </row>
    <row r="21" spans="1:4">
      <c r="C21" s="16"/>
      <c r="D21" s="16"/>
    </row>
    <row r="22" spans="1:4">
      <c r="A22" s="5" t="s">
        <v>486</v>
      </c>
      <c r="B22" s="6" t="s">
        <v>138</v>
      </c>
      <c r="C22" s="17"/>
      <c r="D22" s="18"/>
    </row>
    <row r="23" spans="1:4">
      <c r="A23" s="5"/>
      <c r="B23" s="8" t="s">
        <v>259</v>
      </c>
      <c r="C23" s="19"/>
      <c r="D23" s="44" t="s">
        <v>1168</v>
      </c>
    </row>
    <row r="24" spans="1:4">
      <c r="A24" s="5"/>
      <c r="B24" s="8" t="s">
        <v>139</v>
      </c>
      <c r="C24" s="19"/>
      <c r="D24" s="44" t="s">
        <v>1169</v>
      </c>
    </row>
    <row r="25" spans="1:4">
      <c r="A25" s="5"/>
      <c r="B25" s="20" t="s">
        <v>89</v>
      </c>
      <c r="C25" s="19"/>
      <c r="D25" s="44" t="s">
        <v>1170</v>
      </c>
    </row>
    <row r="26" spans="1:4">
      <c r="A26" s="5"/>
      <c r="B26" s="21" t="s">
        <v>476</v>
      </c>
      <c r="C26" s="19"/>
      <c r="D26" s="44"/>
    </row>
    <row r="27" spans="1:4">
      <c r="A27" s="5"/>
      <c r="B27" s="21" t="s">
        <v>89</v>
      </c>
      <c r="C27" s="19"/>
      <c r="D27" s="44"/>
    </row>
    <row r="28" spans="1:4">
      <c r="A28" s="5"/>
      <c r="B28" s="8" t="s">
        <v>477</v>
      </c>
      <c r="C28" s="19"/>
      <c r="D28" s="44" t="s">
        <v>1171</v>
      </c>
    </row>
    <row r="29" spans="1:4">
      <c r="A29" s="5"/>
      <c r="B29" s="8" t="s">
        <v>140</v>
      </c>
      <c r="C29" s="2"/>
      <c r="D29" s="44" t="s">
        <v>1172</v>
      </c>
    </row>
    <row r="30" spans="1:4">
      <c r="A30" s="5"/>
      <c r="B30" s="8" t="s">
        <v>141</v>
      </c>
      <c r="C30" s="19"/>
      <c r="D30" s="44" t="s">
        <v>1173</v>
      </c>
    </row>
    <row r="31" spans="1:4">
      <c r="A31" s="5"/>
      <c r="B31" s="8" t="s">
        <v>142</v>
      </c>
      <c r="C31" s="19"/>
      <c r="D31" s="44" t="s">
        <v>1174</v>
      </c>
    </row>
    <row r="32" spans="1:4">
      <c r="A32" s="5"/>
      <c r="B32" s="8" t="s">
        <v>478</v>
      </c>
      <c r="C32" s="19"/>
      <c r="D32" s="44" t="s">
        <v>1175</v>
      </c>
    </row>
    <row r="33" spans="1:4">
      <c r="A33" s="5"/>
      <c r="B33" s="8" t="s">
        <v>89</v>
      </c>
      <c r="C33" s="19"/>
      <c r="D33" s="44" t="s">
        <v>1170</v>
      </c>
    </row>
    <row r="34" spans="1:4">
      <c r="A34" s="5"/>
      <c r="B34" s="8" t="s">
        <v>561</v>
      </c>
      <c r="C34" s="19"/>
      <c r="D34" s="44"/>
    </row>
    <row r="35" spans="1:4">
      <c r="A35" s="5"/>
      <c r="B35" s="8" t="s">
        <v>143</v>
      </c>
      <c r="C35" s="2"/>
      <c r="D35" s="430" t="s">
        <v>1176</v>
      </c>
    </row>
    <row r="36" spans="1:4" ht="14.25" customHeight="1">
      <c r="A36" s="14"/>
      <c r="B36" s="443" t="s">
        <v>642</v>
      </c>
      <c r="C36" s="443"/>
      <c r="D36" s="443"/>
    </row>
    <row r="37" spans="1:4" ht="14.25" customHeight="1">
      <c r="A37" s="14"/>
      <c r="B37" s="444" t="s">
        <v>1177</v>
      </c>
      <c r="C37" s="444"/>
      <c r="D37" s="444"/>
    </row>
    <row r="38" spans="1:4" ht="12.75" customHeight="1">
      <c r="A38" s="14"/>
      <c r="B38" s="445" t="s">
        <v>670</v>
      </c>
      <c r="C38" s="445"/>
      <c r="D38" s="445"/>
    </row>
    <row r="39" spans="1:4" ht="12.75" customHeight="1">
      <c r="A39" s="14"/>
      <c r="B39" s="444"/>
      <c r="C39" s="444"/>
      <c r="D39" s="444"/>
    </row>
    <row r="40" spans="1:4"/>
    <row r="41" spans="1:4">
      <c r="A41" s="5" t="s">
        <v>487</v>
      </c>
      <c r="B41" s="440" t="s">
        <v>144</v>
      </c>
      <c r="C41" s="441"/>
      <c r="D41" s="442"/>
    </row>
    <row r="42" spans="1:4">
      <c r="A42" s="5"/>
      <c r="B42" s="22"/>
      <c r="C42" s="23"/>
      <c r="D42" s="24"/>
    </row>
    <row r="43" spans="1:4">
      <c r="A43" s="42"/>
      <c r="B43" s="25" t="s">
        <v>145</v>
      </c>
      <c r="C43" s="26"/>
    </row>
    <row r="44" spans="1:4">
      <c r="A44" s="42" t="s">
        <v>1145</v>
      </c>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1145</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c r="B55" s="25" t="s">
        <v>152</v>
      </c>
      <c r="C55" s="29"/>
      <c r="D55" s="446" t="s">
        <v>673</v>
      </c>
    </row>
    <row r="56" spans="1:4">
      <c r="A56" s="42"/>
      <c r="B56" s="25" t="s">
        <v>153</v>
      </c>
      <c r="C56" s="29"/>
      <c r="D56" s="446"/>
    </row>
    <row r="57" spans="1:4">
      <c r="A57" s="42"/>
      <c r="B57" s="25" t="s">
        <v>154</v>
      </c>
      <c r="C57" s="29"/>
      <c r="D57" s="446"/>
    </row>
    <row r="58" spans="1:4">
      <c r="A58" s="42" t="s">
        <v>1145</v>
      </c>
      <c r="B58" s="31" t="s">
        <v>155</v>
      </c>
      <c r="C58" s="29"/>
    </row>
    <row r="59" spans="1:4">
      <c r="A59" s="42"/>
      <c r="B59" s="25" t="s">
        <v>156</v>
      </c>
      <c r="C59" s="29"/>
    </row>
    <row r="60" spans="1:4">
      <c r="A60" s="42"/>
      <c r="B60" s="25" t="s">
        <v>157</v>
      </c>
      <c r="C60" s="32"/>
      <c r="D60" s="32"/>
    </row>
    <row r="61" spans="1:4">
      <c r="A61" s="5"/>
      <c r="B61" s="438"/>
      <c r="C61" s="438"/>
      <c r="D61" s="438"/>
    </row>
    <row r="62" spans="1:4">
      <c r="A62" s="5"/>
      <c r="B62" s="8"/>
      <c r="C62" s="32"/>
      <c r="D62" s="32"/>
    </row>
    <row r="63" spans="1:4">
      <c r="A63" s="42"/>
      <c r="B63" s="25" t="s">
        <v>158</v>
      </c>
      <c r="C63" s="32"/>
      <c r="D63" s="32"/>
    </row>
    <row r="64" spans="1:4">
      <c r="A64" s="5"/>
      <c r="B64" s="439"/>
      <c r="C64" s="439"/>
      <c r="D64" s="439"/>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1145</v>
      </c>
      <c r="B72" s="25" t="s">
        <v>164</v>
      </c>
      <c r="C72" s="26"/>
    </row>
    <row r="73" spans="1:3">
      <c r="A73" s="42"/>
      <c r="B73" s="25" t="s">
        <v>165</v>
      </c>
      <c r="C73" s="26"/>
    </row>
    <row r="74" spans="1:3">
      <c r="A74" s="42" t="s">
        <v>1145</v>
      </c>
      <c r="B74" s="25" t="s">
        <v>166</v>
      </c>
      <c r="C74" s="26"/>
    </row>
    <row r="75" spans="1:3">
      <c r="A75" s="42"/>
      <c r="B75" s="25" t="s">
        <v>167</v>
      </c>
      <c r="C75" s="26"/>
    </row>
    <row r="76" spans="1:3" ht="14.25" customHeight="1">
      <c r="A76" s="42"/>
      <c r="B76" s="33" t="s">
        <v>671</v>
      </c>
      <c r="C76" s="26"/>
    </row>
    <row r="77" spans="1:3" ht="14.25" customHeight="1">
      <c r="A77" s="42" t="s">
        <v>1145</v>
      </c>
      <c r="B77" s="428" t="s">
        <v>672</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4B52B780-79A6-4A90-80C6-44B9F59AE9B9}"/>
    <hyperlink ref="D35" r:id="rId2" xr:uid="{B6CC5825-C8B7-48FE-A5ED-F7039CC9CD3E}"/>
  </hyperlinks>
  <pageMargins left="0.75" right="0.75" top="1" bottom="1" header="0.5" footer="0.5"/>
  <pageSetup scale="75" fitToHeight="2" orientation="portrait" r:id="rId3"/>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2" zoomScale="80" zoomScaleNormal="100" zoomScalePageLayoutView="80" workbookViewId="0">
      <selection sqref="A1:F1"/>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13" t="s">
        <v>901</v>
      </c>
      <c r="B1" s="713"/>
      <c r="C1" s="713"/>
      <c r="D1" s="713"/>
      <c r="E1" s="713"/>
      <c r="F1" s="713"/>
    </row>
    <row r="2" spans="1:6"/>
    <row r="3" spans="1:6">
      <c r="A3" s="279" t="s">
        <v>398</v>
      </c>
      <c r="B3" s="366" t="s">
        <v>1102</v>
      </c>
    </row>
    <row r="4" spans="1:6" s="363" customFormat="1" ht="72" customHeight="1">
      <c r="A4" s="272"/>
      <c r="B4" s="634" t="s">
        <v>327</v>
      </c>
      <c r="C4" s="634"/>
      <c r="D4" s="634"/>
      <c r="E4" s="634"/>
      <c r="F4" s="634"/>
    </row>
    <row r="5" spans="1:6" ht="39" customHeight="1" thickBot="1">
      <c r="A5" s="279"/>
      <c r="B5" s="204" t="s">
        <v>399</v>
      </c>
      <c r="C5" s="204" t="s">
        <v>400</v>
      </c>
      <c r="D5" s="204" t="s">
        <v>161</v>
      </c>
      <c r="E5" s="204" t="s">
        <v>401</v>
      </c>
      <c r="F5" s="415" t="s">
        <v>1140</v>
      </c>
    </row>
    <row r="6" spans="1:6" ht="13.5" thickBot="1">
      <c r="A6" s="279"/>
      <c r="B6" s="384" t="s">
        <v>402</v>
      </c>
      <c r="C6" s="385"/>
      <c r="D6" s="385"/>
      <c r="E6" s="432"/>
      <c r="F6" s="386" t="s">
        <v>932</v>
      </c>
    </row>
    <row r="7" spans="1:6" ht="13.5" thickBot="1">
      <c r="A7" s="279"/>
      <c r="B7" s="387" t="s">
        <v>631</v>
      </c>
      <c r="C7" s="388"/>
      <c r="D7" s="388"/>
      <c r="E7" s="433">
        <v>1.2999999999999999E-2</v>
      </c>
      <c r="F7" s="389" t="s">
        <v>933</v>
      </c>
    </row>
    <row r="8" spans="1:6" ht="13.5" thickBot="1">
      <c r="A8" s="279"/>
      <c r="B8" s="390" t="s">
        <v>403</v>
      </c>
      <c r="C8" s="388"/>
      <c r="D8" s="388"/>
      <c r="E8" s="433"/>
      <c r="F8" s="389" t="s">
        <v>934</v>
      </c>
    </row>
    <row r="9" spans="1:6" ht="13.5" thickBot="1">
      <c r="A9" s="279"/>
      <c r="B9" s="387" t="s">
        <v>632</v>
      </c>
      <c r="C9" s="391"/>
      <c r="D9" s="391"/>
      <c r="E9" s="434"/>
      <c r="F9" s="392" t="s">
        <v>935</v>
      </c>
    </row>
    <row r="10" spans="1:6" ht="13.5" thickBot="1">
      <c r="A10" s="279"/>
      <c r="B10" s="393" t="s">
        <v>506</v>
      </c>
      <c r="C10" s="391"/>
      <c r="D10" s="391"/>
      <c r="E10" s="434">
        <v>0.183</v>
      </c>
      <c r="F10" s="392" t="s">
        <v>936</v>
      </c>
    </row>
    <row r="11" spans="1:6" ht="13.5" thickBot="1">
      <c r="A11" s="279"/>
      <c r="B11" s="393" t="s">
        <v>461</v>
      </c>
      <c r="C11" s="391"/>
      <c r="D11" s="391"/>
      <c r="E11" s="434">
        <v>7.0000000000000001E-3</v>
      </c>
      <c r="F11" s="394">
        <v>10</v>
      </c>
    </row>
    <row r="12" spans="1:6" ht="13.5" thickBot="1">
      <c r="A12" s="279"/>
      <c r="B12" s="393" t="s">
        <v>406</v>
      </c>
      <c r="C12" s="391"/>
      <c r="D12" s="391"/>
      <c r="E12" s="434">
        <v>1.2999999999999999E-2</v>
      </c>
      <c r="F12" s="394">
        <v>11</v>
      </c>
    </row>
    <row r="13" spans="1:6" ht="13.5" thickBot="1">
      <c r="A13" s="279"/>
      <c r="B13" s="393" t="s">
        <v>462</v>
      </c>
      <c r="C13" s="391"/>
      <c r="D13" s="391"/>
      <c r="E13" s="434"/>
      <c r="F13" s="394">
        <v>12</v>
      </c>
    </row>
    <row r="14" spans="1:6" ht="13.5" thickBot="1">
      <c r="A14" s="279"/>
      <c r="B14" s="393" t="s">
        <v>407</v>
      </c>
      <c r="C14" s="391"/>
      <c r="D14" s="391"/>
      <c r="E14" s="434">
        <v>4.2999999999999997E-2</v>
      </c>
      <c r="F14" s="394">
        <v>13</v>
      </c>
    </row>
    <row r="15" spans="1:6" ht="13.5" thickBot="1">
      <c r="A15" s="279"/>
      <c r="B15" s="393" t="s">
        <v>463</v>
      </c>
      <c r="C15" s="391"/>
      <c r="D15" s="391"/>
      <c r="E15" s="434">
        <v>8.0000000000000002E-3</v>
      </c>
      <c r="F15" s="394">
        <v>14</v>
      </c>
    </row>
    <row r="16" spans="1:6" ht="13.5" thickBot="1">
      <c r="A16" s="279"/>
      <c r="B16" s="393" t="s">
        <v>464</v>
      </c>
      <c r="C16" s="391"/>
      <c r="D16" s="391"/>
      <c r="E16" s="434"/>
      <c r="F16" s="394">
        <v>15</v>
      </c>
    </row>
    <row r="17" spans="1:6" ht="13.5" thickBot="1">
      <c r="A17" s="279"/>
      <c r="B17" s="387" t="s">
        <v>633</v>
      </c>
      <c r="C17" s="391"/>
      <c r="D17" s="391"/>
      <c r="E17" s="434">
        <v>1.6E-2</v>
      </c>
      <c r="F17" s="394">
        <v>16</v>
      </c>
    </row>
    <row r="18" spans="1:6" ht="13.5" thickBot="1">
      <c r="A18" s="279"/>
      <c r="B18" s="393" t="s">
        <v>465</v>
      </c>
      <c r="C18" s="391"/>
      <c r="D18" s="391"/>
      <c r="E18" s="434"/>
      <c r="F18" s="394">
        <v>19</v>
      </c>
    </row>
    <row r="19" spans="1:6" ht="13.5" thickBot="1">
      <c r="A19" s="279"/>
      <c r="B19" s="393" t="s">
        <v>594</v>
      </c>
      <c r="C19" s="391"/>
      <c r="D19" s="391"/>
      <c r="E19" s="434"/>
      <c r="F19" s="394">
        <v>22</v>
      </c>
    </row>
    <row r="20" spans="1:6" ht="13.5" thickBot="1">
      <c r="A20" s="279"/>
      <c r="B20" s="393" t="s">
        <v>604</v>
      </c>
      <c r="C20" s="391"/>
      <c r="D20" s="391"/>
      <c r="E20" s="434">
        <v>1.4999999999999999E-2</v>
      </c>
      <c r="F20" s="394">
        <v>23</v>
      </c>
    </row>
    <row r="21" spans="1:6" ht="13.5" thickBot="1">
      <c r="A21" s="279"/>
      <c r="B21" s="393" t="s">
        <v>595</v>
      </c>
      <c r="C21" s="391"/>
      <c r="D21" s="391"/>
      <c r="E21" s="434">
        <v>5.9999999999999995E-4</v>
      </c>
      <c r="F21" s="394">
        <v>24</v>
      </c>
    </row>
    <row r="22" spans="1:6" ht="13.5" thickBot="1">
      <c r="A22" s="279"/>
      <c r="B22" s="393" t="s">
        <v>596</v>
      </c>
      <c r="C22" s="391"/>
      <c r="D22" s="391"/>
      <c r="E22" s="434" t="s">
        <v>1179</v>
      </c>
      <c r="F22" s="394">
        <v>25</v>
      </c>
    </row>
    <row r="23" spans="1:6" ht="13.5" thickBot="1">
      <c r="A23" s="279"/>
      <c r="B23" s="393" t="s">
        <v>404</v>
      </c>
      <c r="C23" s="391"/>
      <c r="D23" s="391"/>
      <c r="E23" s="434">
        <v>3.4000000000000002E-2</v>
      </c>
      <c r="F23" s="394">
        <v>26</v>
      </c>
    </row>
    <row r="24" spans="1:6" ht="13.5" thickBot="1">
      <c r="A24" s="279"/>
      <c r="B24" s="393" t="s">
        <v>98</v>
      </c>
      <c r="C24" s="391"/>
      <c r="D24" s="391"/>
      <c r="E24" s="434">
        <v>2.3E-2</v>
      </c>
      <c r="F24" s="394">
        <v>27</v>
      </c>
    </row>
    <row r="25" spans="1:6" ht="13.5" thickBot="1">
      <c r="A25" s="279"/>
      <c r="B25" s="393" t="s">
        <v>99</v>
      </c>
      <c r="C25" s="391"/>
      <c r="D25" s="391"/>
      <c r="E25" s="434"/>
      <c r="F25" s="394" t="s">
        <v>100</v>
      </c>
    </row>
    <row r="26" spans="1:6" ht="13.5" thickBot="1">
      <c r="A26" s="279"/>
      <c r="B26" s="393" t="s">
        <v>408</v>
      </c>
      <c r="C26" s="391"/>
      <c r="D26" s="391"/>
      <c r="E26" s="434">
        <v>2.5999999999999999E-2</v>
      </c>
      <c r="F26" s="394">
        <v>30</v>
      </c>
    </row>
    <row r="27" spans="1:6" ht="13.5" thickBot="1">
      <c r="A27" s="279"/>
      <c r="B27" s="393" t="s">
        <v>254</v>
      </c>
      <c r="C27" s="391"/>
      <c r="D27" s="391"/>
      <c r="E27" s="434">
        <v>4.5999999999999999E-2</v>
      </c>
      <c r="F27" s="394">
        <v>31</v>
      </c>
    </row>
    <row r="28" spans="1:6" ht="13.5" thickBot="1">
      <c r="A28" s="279"/>
      <c r="B28" s="393" t="s">
        <v>466</v>
      </c>
      <c r="C28" s="391"/>
      <c r="D28" s="391"/>
      <c r="E28" s="434">
        <v>7.0000000000000001E-3</v>
      </c>
      <c r="F28" s="394">
        <v>38</v>
      </c>
    </row>
    <row r="29" spans="1:6" ht="13.5" thickBot="1">
      <c r="A29" s="279"/>
      <c r="B29" s="393" t="s">
        <v>467</v>
      </c>
      <c r="C29" s="391"/>
      <c r="D29" s="391"/>
      <c r="E29" s="434"/>
      <c r="F29" s="394">
        <v>39</v>
      </c>
    </row>
    <row r="30" spans="1:6" ht="13.5" thickBot="1">
      <c r="A30" s="279"/>
      <c r="B30" s="393" t="s">
        <v>255</v>
      </c>
      <c r="C30" s="391"/>
      <c r="D30" s="391"/>
      <c r="E30" s="434">
        <v>4.0000000000000001E-3</v>
      </c>
      <c r="F30" s="394">
        <v>40</v>
      </c>
    </row>
    <row r="31" spans="1:6" ht="13.5" thickBot="1">
      <c r="A31" s="279"/>
      <c r="B31" s="393" t="s">
        <v>468</v>
      </c>
      <c r="C31" s="391"/>
      <c r="D31" s="391"/>
      <c r="E31" s="434" t="s">
        <v>1179</v>
      </c>
      <c r="F31" s="394">
        <v>41</v>
      </c>
    </row>
    <row r="32" spans="1:6" ht="13.5" thickBot="1">
      <c r="A32" s="279"/>
      <c r="B32" s="393" t="s">
        <v>256</v>
      </c>
      <c r="C32" s="391"/>
      <c r="D32" s="391"/>
      <c r="E32" s="434">
        <v>5.7000000000000002E-2</v>
      </c>
      <c r="F32" s="394">
        <v>42</v>
      </c>
    </row>
    <row r="33" spans="1:6" ht="26.25" thickBot="1">
      <c r="A33" s="279"/>
      <c r="B33" s="395" t="s">
        <v>101</v>
      </c>
      <c r="C33" s="391"/>
      <c r="D33" s="391"/>
      <c r="E33" s="434"/>
      <c r="F33" s="394">
        <v>43</v>
      </c>
    </row>
    <row r="34" spans="1:6" ht="13.5" thickBot="1">
      <c r="A34" s="279"/>
      <c r="B34" s="393" t="s">
        <v>469</v>
      </c>
      <c r="C34" s="391"/>
      <c r="D34" s="391"/>
      <c r="E34" s="434">
        <v>2.1000000000000001E-2</v>
      </c>
      <c r="F34" s="394">
        <v>44</v>
      </c>
    </row>
    <row r="35" spans="1:6" ht="13.5" thickBot="1">
      <c r="A35" s="279"/>
      <c r="B35" s="393" t="s">
        <v>470</v>
      </c>
      <c r="C35" s="391"/>
      <c r="D35" s="391"/>
      <c r="E35" s="434">
        <v>7.5999999999999998E-2</v>
      </c>
      <c r="F35" s="394">
        <v>45</v>
      </c>
    </row>
    <row r="36" spans="1:6" ht="13.5" thickBot="1">
      <c r="A36" s="279"/>
      <c r="B36" s="393" t="s">
        <v>471</v>
      </c>
      <c r="C36" s="391"/>
      <c r="D36" s="391"/>
      <c r="E36" s="434"/>
      <c r="F36" s="394">
        <v>46</v>
      </c>
    </row>
    <row r="37" spans="1:6" ht="13.5" thickBot="1">
      <c r="A37" s="279"/>
      <c r="B37" s="393" t="s">
        <v>472</v>
      </c>
      <c r="C37" s="391"/>
      <c r="D37" s="391"/>
      <c r="E37" s="434"/>
      <c r="F37" s="394">
        <v>47</v>
      </c>
    </row>
    <row r="38" spans="1:6" ht="13.5" thickBot="1">
      <c r="A38" s="279"/>
      <c r="B38" s="393" t="s">
        <v>473</v>
      </c>
      <c r="C38" s="391"/>
      <c r="D38" s="391"/>
      <c r="E38" s="434"/>
      <c r="F38" s="394">
        <v>48</v>
      </c>
    </row>
    <row r="39" spans="1:6" ht="13.5" thickBot="1">
      <c r="A39" s="279"/>
      <c r="B39" s="393" t="s">
        <v>474</v>
      </c>
      <c r="C39" s="391"/>
      <c r="D39" s="391"/>
      <c r="E39" s="434"/>
      <c r="F39" s="394">
        <v>49</v>
      </c>
    </row>
    <row r="40" spans="1:6" ht="13.5" thickBot="1">
      <c r="A40" s="279"/>
      <c r="B40" s="393" t="s">
        <v>257</v>
      </c>
      <c r="C40" s="391"/>
      <c r="D40" s="391"/>
      <c r="E40" s="434">
        <v>7.0000000000000007E-2</v>
      </c>
      <c r="F40" s="394">
        <v>50</v>
      </c>
    </row>
    <row r="41" spans="1:6" ht="13.5" thickBot="1">
      <c r="A41" s="279"/>
      <c r="B41" s="393" t="s">
        <v>634</v>
      </c>
      <c r="C41" s="391"/>
      <c r="D41" s="391"/>
      <c r="E41" s="434">
        <v>3.5000000000000003E-2</v>
      </c>
      <c r="F41" s="394">
        <v>51</v>
      </c>
    </row>
    <row r="42" spans="1:6" ht="13.5" thickBot="1">
      <c r="A42" s="279"/>
      <c r="B42" s="393" t="s">
        <v>405</v>
      </c>
      <c r="C42" s="391"/>
      <c r="D42" s="391"/>
      <c r="E42" s="434">
        <v>0.28999999999999998</v>
      </c>
      <c r="F42" s="394">
        <v>52</v>
      </c>
    </row>
    <row r="43" spans="1:6" ht="13.5" thickBot="1">
      <c r="A43" s="279"/>
      <c r="B43" s="393" t="s">
        <v>609</v>
      </c>
      <c r="C43" s="391"/>
      <c r="D43" s="391"/>
      <c r="E43" s="434">
        <v>1.2999999999999999E-2</v>
      </c>
      <c r="F43" s="394">
        <v>54</v>
      </c>
    </row>
    <row r="44" spans="1:6">
      <c r="A44" s="279"/>
      <c r="B44" s="396" t="s">
        <v>258</v>
      </c>
      <c r="C44" s="397"/>
      <c r="D44" s="397"/>
      <c r="E44" s="435"/>
      <c r="F44" s="398"/>
    </row>
    <row r="45" spans="1:6">
      <c r="A45" s="279"/>
      <c r="B45" s="260" t="s">
        <v>560</v>
      </c>
      <c r="C45" s="399">
        <f>SUM(C6:C44)</f>
        <v>0</v>
      </c>
      <c r="D45" s="399">
        <f>SUM(D6:D44)</f>
        <v>0</v>
      </c>
      <c r="E45" s="436">
        <v>1</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12" customWidth="1"/>
    <col min="2" max="2" width="0.7109375" style="401" customWidth="1"/>
    <col min="3" max="16384" width="0" style="401" hidden="1"/>
  </cols>
  <sheetData>
    <row r="1" spans="1:1" ht="18">
      <c r="A1" s="400" t="s">
        <v>317</v>
      </c>
    </row>
    <row r="2" spans="1:1">
      <c r="A2" s="402" t="s">
        <v>937</v>
      </c>
    </row>
    <row r="3" spans="1:1">
      <c r="A3" s="403"/>
    </row>
    <row r="4" spans="1:1" ht="24">
      <c r="A4" s="402" t="s">
        <v>938</v>
      </c>
    </row>
    <row r="5" spans="1:1">
      <c r="A5" s="403"/>
    </row>
    <row r="6" spans="1:1" ht="24">
      <c r="A6" s="404" t="s">
        <v>939</v>
      </c>
    </row>
    <row r="7" spans="1:1" ht="24">
      <c r="A7" s="404" t="s">
        <v>940</v>
      </c>
    </row>
    <row r="8" spans="1:1">
      <c r="A8" s="404" t="s">
        <v>941</v>
      </c>
    </row>
    <row r="9" spans="1:1">
      <c r="A9" s="404"/>
    </row>
    <row r="10" spans="1:1" ht="24">
      <c r="A10" s="404" t="s">
        <v>942</v>
      </c>
    </row>
    <row r="11" spans="1:1" ht="24">
      <c r="A11" s="404" t="s">
        <v>943</v>
      </c>
    </row>
    <row r="12" spans="1:1" ht="36">
      <c r="A12" s="404" t="s">
        <v>944</v>
      </c>
    </row>
    <row r="13" spans="1:1" ht="36">
      <c r="A13" s="404" t="s">
        <v>945</v>
      </c>
    </row>
    <row r="14" spans="1:1" ht="36">
      <c r="A14" s="404" t="s">
        <v>946</v>
      </c>
    </row>
    <row r="15" spans="1:1" ht="24">
      <c r="A15" s="404" t="s">
        <v>947</v>
      </c>
    </row>
    <row r="16" spans="1:1" ht="72">
      <c r="A16" s="404" t="s">
        <v>948</v>
      </c>
    </row>
    <row r="17" spans="1:1">
      <c r="A17" s="404" t="s">
        <v>949</v>
      </c>
    </row>
    <row r="18" spans="1:1">
      <c r="A18" s="404" t="s">
        <v>950</v>
      </c>
    </row>
    <row r="19" spans="1:1" ht="24">
      <c r="A19" s="404" t="s">
        <v>951</v>
      </c>
    </row>
    <row r="20" spans="1:1">
      <c r="A20" s="404" t="s">
        <v>952</v>
      </c>
    </row>
    <row r="21" spans="1:1" ht="24">
      <c r="A21" s="405" t="s">
        <v>953</v>
      </c>
    </row>
    <row r="22" spans="1:1">
      <c r="A22" s="406"/>
    </row>
    <row r="23" spans="1:1" ht="48">
      <c r="A23" s="404" t="s">
        <v>954</v>
      </c>
    </row>
    <row r="24" spans="1:1">
      <c r="A24" s="404" t="s">
        <v>955</v>
      </c>
    </row>
    <row r="25" spans="1:1">
      <c r="A25" s="404" t="s">
        <v>956</v>
      </c>
    </row>
    <row r="26" spans="1:1" ht="24">
      <c r="A26" s="404" t="s">
        <v>957</v>
      </c>
    </row>
    <row r="27" spans="1:1" ht="24">
      <c r="A27" s="404" t="s">
        <v>958</v>
      </c>
    </row>
    <row r="28" spans="1:1" ht="24">
      <c r="A28" s="404" t="s">
        <v>959</v>
      </c>
    </row>
    <row r="29" spans="1:1" ht="24">
      <c r="A29" s="404" t="s">
        <v>960</v>
      </c>
    </row>
    <row r="30" spans="1:1" ht="24">
      <c r="A30" s="404" t="s">
        <v>961</v>
      </c>
    </row>
    <row r="31" spans="1:1" ht="24">
      <c r="A31" s="404" t="s">
        <v>962</v>
      </c>
    </row>
    <row r="32" spans="1:1" ht="36">
      <c r="A32" s="404" t="s">
        <v>963</v>
      </c>
    </row>
    <row r="33" spans="1:1" ht="24">
      <c r="A33" s="404" t="s">
        <v>964</v>
      </c>
    </row>
    <row r="34" spans="1:1" ht="24">
      <c r="A34" s="404" t="s">
        <v>965</v>
      </c>
    </row>
    <row r="35" spans="1:1" ht="24">
      <c r="A35" s="404" t="s">
        <v>966</v>
      </c>
    </row>
    <row r="36" spans="1:1" ht="24">
      <c r="A36" s="404" t="s">
        <v>967</v>
      </c>
    </row>
    <row r="37" spans="1:1" ht="24">
      <c r="A37" s="404" t="s">
        <v>968</v>
      </c>
    </row>
    <row r="38" spans="1:1" ht="36">
      <c r="A38" s="404" t="s">
        <v>969</v>
      </c>
    </row>
    <row r="39" spans="1:1" ht="24">
      <c r="A39" s="404" t="s">
        <v>970</v>
      </c>
    </row>
    <row r="40" spans="1:1" ht="24">
      <c r="A40" s="404" t="s">
        <v>971</v>
      </c>
    </row>
    <row r="41" spans="1:1" ht="24">
      <c r="A41" s="404" t="s">
        <v>972</v>
      </c>
    </row>
    <row r="42" spans="1:1" ht="36">
      <c r="A42" s="404" t="s">
        <v>973</v>
      </c>
    </row>
    <row r="43" spans="1:1" ht="48">
      <c r="A43" s="404" t="s">
        <v>974</v>
      </c>
    </row>
    <row r="44" spans="1:1">
      <c r="A44" s="404" t="s">
        <v>975</v>
      </c>
    </row>
    <row r="45" spans="1:1" ht="24">
      <c r="A45" s="404" t="s">
        <v>976</v>
      </c>
    </row>
    <row r="46" spans="1:1" ht="48">
      <c r="A46" s="405" t="s">
        <v>977</v>
      </c>
    </row>
    <row r="47" spans="1:1" ht="84">
      <c r="A47" s="405" t="s">
        <v>978</v>
      </c>
    </row>
    <row r="48" spans="1:1" ht="24">
      <c r="A48" s="405" t="s">
        <v>979</v>
      </c>
    </row>
    <row r="49" spans="1:1">
      <c r="A49" s="404" t="s">
        <v>980</v>
      </c>
    </row>
    <row r="50" spans="1:1" ht="24">
      <c r="A50" s="404" t="s">
        <v>981</v>
      </c>
    </row>
    <row r="51" spans="1:1" ht="36">
      <c r="A51" s="404" t="s">
        <v>982</v>
      </c>
    </row>
    <row r="52" spans="1:1" ht="24">
      <c r="A52" s="404" t="s">
        <v>983</v>
      </c>
    </row>
    <row r="53" spans="1:1" ht="48">
      <c r="A53" s="404" t="s">
        <v>984</v>
      </c>
    </row>
    <row r="54" spans="1:1" ht="24">
      <c r="A54" s="404" t="s">
        <v>985</v>
      </c>
    </row>
    <row r="55" spans="1:1" ht="36">
      <c r="A55" s="404" t="s">
        <v>986</v>
      </c>
    </row>
    <row r="56" spans="1:1" ht="36">
      <c r="A56" s="404" t="s">
        <v>987</v>
      </c>
    </row>
    <row r="57" spans="1:1" ht="36">
      <c r="A57" s="404" t="s">
        <v>988</v>
      </c>
    </row>
    <row r="58" spans="1:1" ht="36">
      <c r="A58" s="404" t="s">
        <v>989</v>
      </c>
    </row>
    <row r="59" spans="1:1" ht="36">
      <c r="A59" s="404" t="s">
        <v>990</v>
      </c>
    </row>
    <row r="60" spans="1:1" ht="24">
      <c r="A60" s="404" t="s">
        <v>991</v>
      </c>
    </row>
    <row r="61" spans="1:1">
      <c r="A61" s="404" t="s">
        <v>992</v>
      </c>
    </row>
    <row r="62" spans="1:1" ht="24">
      <c r="A62" s="404" t="s">
        <v>993</v>
      </c>
    </row>
    <row r="63" spans="1:1" ht="24">
      <c r="A63" s="404" t="s">
        <v>994</v>
      </c>
    </row>
    <row r="64" spans="1:1" ht="24">
      <c r="A64" s="404" t="s">
        <v>995</v>
      </c>
    </row>
    <row r="65" spans="1:1" ht="48">
      <c r="A65" s="404" t="s">
        <v>996</v>
      </c>
    </row>
    <row r="66" spans="1:1">
      <c r="A66" s="404" t="s">
        <v>997</v>
      </c>
    </row>
    <row r="67" spans="1:1">
      <c r="A67" s="404" t="s">
        <v>998</v>
      </c>
    </row>
    <row r="68" spans="1:1" ht="36">
      <c r="A68" s="404" t="s">
        <v>999</v>
      </c>
    </row>
    <row r="69" spans="1:1" ht="24">
      <c r="A69" s="404" t="s">
        <v>1000</v>
      </c>
    </row>
    <row r="70" spans="1:1" ht="24">
      <c r="A70" s="404" t="s">
        <v>1001</v>
      </c>
    </row>
    <row r="71" spans="1:1" ht="24">
      <c r="A71" s="404" t="s">
        <v>1002</v>
      </c>
    </row>
    <row r="72" spans="1:1" ht="24">
      <c r="A72" s="404" t="s">
        <v>1003</v>
      </c>
    </row>
    <row r="73" spans="1:1">
      <c r="A73" s="404" t="s">
        <v>1004</v>
      </c>
    </row>
    <row r="74" spans="1:1" ht="24">
      <c r="A74" s="404" t="s">
        <v>1005</v>
      </c>
    </row>
    <row r="75" spans="1:1" ht="24">
      <c r="A75" s="404" t="s">
        <v>1006</v>
      </c>
    </row>
    <row r="76" spans="1:1" ht="24">
      <c r="A76" s="404" t="s">
        <v>1007</v>
      </c>
    </row>
    <row r="77" spans="1:1">
      <c r="A77" s="404"/>
    </row>
    <row r="78" spans="1:1">
      <c r="A78" s="404" t="s">
        <v>1008</v>
      </c>
    </row>
    <row r="79" spans="1:1" ht="24">
      <c r="A79" s="404" t="s">
        <v>1009</v>
      </c>
    </row>
    <row r="80" spans="1:1" ht="48">
      <c r="A80" s="405" t="s">
        <v>1010</v>
      </c>
    </row>
    <row r="81" spans="1:1" ht="24">
      <c r="A81" s="404" t="s">
        <v>1011</v>
      </c>
    </row>
    <row r="82" spans="1:1" ht="24">
      <c r="A82" s="404" t="s">
        <v>1012</v>
      </c>
    </row>
    <row r="83" spans="1:1">
      <c r="A83" s="403"/>
    </row>
    <row r="84" spans="1:1" ht="36">
      <c r="A84" s="405" t="s">
        <v>1013</v>
      </c>
    </row>
    <row r="85" spans="1:1">
      <c r="A85" s="406"/>
    </row>
    <row r="86" spans="1:1" ht="24">
      <c r="A86" s="407" t="s">
        <v>1014</v>
      </c>
    </row>
    <row r="87" spans="1:1" ht="24">
      <c r="A87" s="404" t="s">
        <v>1015</v>
      </c>
    </row>
    <row r="88" spans="1:1">
      <c r="A88" s="404" t="s">
        <v>1016</v>
      </c>
    </row>
    <row r="89" spans="1:1" ht="24">
      <c r="A89" s="404" t="s">
        <v>1017</v>
      </c>
    </row>
    <row r="90" spans="1:1" ht="24">
      <c r="A90" s="404" t="s">
        <v>1018</v>
      </c>
    </row>
    <row r="91" spans="1:1" ht="24">
      <c r="A91" s="404" t="s">
        <v>1019</v>
      </c>
    </row>
    <row r="92" spans="1:1" ht="24">
      <c r="A92" s="404" t="s">
        <v>1020</v>
      </c>
    </row>
    <row r="93" spans="1:1" ht="24">
      <c r="A93" s="404" t="s">
        <v>1021</v>
      </c>
    </row>
    <row r="94" spans="1:1" ht="36">
      <c r="A94" s="404" t="s">
        <v>1022</v>
      </c>
    </row>
    <row r="95" spans="1:1" ht="24">
      <c r="A95" s="404" t="s">
        <v>1023</v>
      </c>
    </row>
    <row r="96" spans="1:1" ht="24">
      <c r="A96" s="404" t="s">
        <v>1024</v>
      </c>
    </row>
    <row r="97" spans="1:1">
      <c r="A97" s="403"/>
    </row>
    <row r="98" spans="1:1" ht="36">
      <c r="A98" s="408" t="s">
        <v>1025</v>
      </c>
    </row>
    <row r="99" spans="1:1">
      <c r="A99" s="403"/>
    </row>
    <row r="100" spans="1:1" ht="36">
      <c r="A100" s="408" t="s">
        <v>1026</v>
      </c>
    </row>
    <row r="101" spans="1:1">
      <c r="A101" s="409"/>
    </row>
    <row r="102" spans="1:1" ht="36">
      <c r="A102" s="408" t="s">
        <v>1027</v>
      </c>
    </row>
    <row r="103" spans="1:1">
      <c r="A103" s="404"/>
    </row>
    <row r="104" spans="1:1" ht="24">
      <c r="A104" s="404" t="s">
        <v>1028</v>
      </c>
    </row>
    <row r="105" spans="1:1" ht="24">
      <c r="A105" s="404" t="s">
        <v>1029</v>
      </c>
    </row>
    <row r="106" spans="1:1" ht="36">
      <c r="A106" s="404" t="s">
        <v>1030</v>
      </c>
    </row>
    <row r="107" spans="1:1">
      <c r="A107" s="404" t="s">
        <v>1031</v>
      </c>
    </row>
    <row r="108" spans="1:1" ht="24">
      <c r="A108" s="404" t="s">
        <v>1032</v>
      </c>
    </row>
    <row r="109" spans="1:1" ht="24">
      <c r="A109" s="404" t="s">
        <v>1033</v>
      </c>
    </row>
    <row r="110" spans="1:1" ht="36">
      <c r="A110" s="404" t="s">
        <v>1034</v>
      </c>
    </row>
    <row r="111" spans="1:1" ht="24">
      <c r="A111" s="404" t="s">
        <v>1035</v>
      </c>
    </row>
    <row r="112" spans="1:1" ht="60">
      <c r="A112" s="404" t="s">
        <v>1036</v>
      </c>
    </row>
    <row r="113" spans="1:1" ht="36">
      <c r="A113" s="404" t="s">
        <v>1037</v>
      </c>
    </row>
    <row r="114" spans="1:1" ht="24">
      <c r="A114" s="404" t="s">
        <v>1038</v>
      </c>
    </row>
    <row r="115" spans="1:1" ht="24">
      <c r="A115" s="404" t="s">
        <v>1039</v>
      </c>
    </row>
    <row r="116" spans="1:1" ht="36">
      <c r="A116" s="404" t="s">
        <v>1040</v>
      </c>
    </row>
    <row r="117" spans="1:1" ht="60">
      <c r="A117" s="404" t="s">
        <v>1041</v>
      </c>
    </row>
    <row r="118" spans="1:1" ht="24">
      <c r="A118" s="404" t="s">
        <v>1042</v>
      </c>
    </row>
    <row r="119" spans="1:1" ht="24">
      <c r="A119" s="404" t="s">
        <v>1043</v>
      </c>
    </row>
    <row r="120" spans="1:1" ht="24">
      <c r="A120" s="404" t="s">
        <v>1044</v>
      </c>
    </row>
    <row r="121" spans="1:1">
      <c r="A121" s="404" t="s">
        <v>1045</v>
      </c>
    </row>
    <row r="122" spans="1:1" ht="36">
      <c r="A122" s="404" t="s">
        <v>1046</v>
      </c>
    </row>
    <row r="123" spans="1:1" ht="48">
      <c r="A123" s="404" t="s">
        <v>1047</v>
      </c>
    </row>
    <row r="124" spans="1:1" ht="24">
      <c r="A124" s="404" t="s">
        <v>1048</v>
      </c>
    </row>
    <row r="125" spans="1:1" ht="24">
      <c r="A125" s="404" t="s">
        <v>1049</v>
      </c>
    </row>
    <row r="126" spans="1:1" ht="36">
      <c r="A126" s="404" t="s">
        <v>1050</v>
      </c>
    </row>
    <row r="127" spans="1:1">
      <c r="A127" s="404"/>
    </row>
    <row r="128" spans="1:1" ht="24">
      <c r="A128" s="404" t="s">
        <v>1051</v>
      </c>
    </row>
    <row r="129" spans="1:1" ht="24">
      <c r="A129" s="404" t="s">
        <v>1052</v>
      </c>
    </row>
    <row r="130" spans="1:1">
      <c r="A130" s="404" t="s">
        <v>1053</v>
      </c>
    </row>
    <row r="131" spans="1:1" ht="24">
      <c r="A131" s="404" t="s">
        <v>1054</v>
      </c>
    </row>
    <row r="132" spans="1:1">
      <c r="A132" s="404"/>
    </row>
    <row r="133" spans="1:1" ht="24">
      <c r="A133" s="404" t="s">
        <v>1055</v>
      </c>
    </row>
    <row r="134" spans="1:1">
      <c r="A134" s="403"/>
    </row>
    <row r="135" spans="1:1">
      <c r="A135" s="404" t="s">
        <v>1056</v>
      </c>
    </row>
    <row r="136" spans="1:1" ht="24">
      <c r="A136" s="404" t="s">
        <v>1057</v>
      </c>
    </row>
    <row r="137" spans="1:1" ht="36">
      <c r="A137" s="404" t="s">
        <v>1058</v>
      </c>
    </row>
    <row r="138" spans="1:1" ht="24">
      <c r="A138" s="404" t="s">
        <v>1059</v>
      </c>
    </row>
    <row r="139" spans="1:1" ht="24">
      <c r="A139" s="404" t="s">
        <v>1060</v>
      </c>
    </row>
    <row r="140" spans="1:1" ht="24">
      <c r="A140" s="404" t="s">
        <v>1061</v>
      </c>
    </row>
    <row r="141" spans="1:1" ht="24">
      <c r="A141" s="404" t="s">
        <v>1062</v>
      </c>
    </row>
    <row r="142" spans="1:1">
      <c r="A142" s="404" t="s">
        <v>1063</v>
      </c>
    </row>
    <row r="143" spans="1:1" ht="24">
      <c r="A143" s="404" t="s">
        <v>1064</v>
      </c>
    </row>
    <row r="144" spans="1:1" ht="36">
      <c r="A144" s="404" t="s">
        <v>1065</v>
      </c>
    </row>
    <row r="145" spans="1:1">
      <c r="A145" s="410"/>
    </row>
    <row r="146" spans="1:1">
      <c r="A146" s="410"/>
    </row>
    <row r="147" spans="1:1" ht="14.25">
      <c r="A147" s="411" t="s">
        <v>409</v>
      </c>
    </row>
    <row r="148" spans="1:1">
      <c r="A148" s="410"/>
    </row>
    <row r="149" spans="1:1" ht="36">
      <c r="A149" s="404" t="s">
        <v>1066</v>
      </c>
    </row>
    <row r="150" spans="1:1">
      <c r="A150" s="404"/>
    </row>
    <row r="151" spans="1:1" ht="24">
      <c r="A151" s="404" t="s">
        <v>1067</v>
      </c>
    </row>
    <row r="152" spans="1:1">
      <c r="A152" s="403"/>
    </row>
    <row r="153" spans="1:1" ht="36">
      <c r="A153" s="404" t="s">
        <v>1068</v>
      </c>
    </row>
    <row r="154" spans="1:1">
      <c r="A154" s="403"/>
    </row>
    <row r="155" spans="1:1" ht="24">
      <c r="A155" s="404" t="s">
        <v>1069</v>
      </c>
    </row>
    <row r="156" spans="1:1">
      <c r="A156" s="403"/>
    </row>
    <row r="157" spans="1:1">
      <c r="A157" s="404" t="s">
        <v>1070</v>
      </c>
    </row>
    <row r="158" spans="1:1">
      <c r="A158" s="403"/>
    </row>
    <row r="159" spans="1:1" ht="36">
      <c r="A159" s="404" t="s">
        <v>1071</v>
      </c>
    </row>
    <row r="160" spans="1:1">
      <c r="A160" s="403"/>
    </row>
    <row r="161" spans="1:1" ht="24">
      <c r="A161" s="404" t="s">
        <v>1072</v>
      </c>
    </row>
    <row r="162" spans="1:1">
      <c r="A162" s="403"/>
    </row>
    <row r="163" spans="1:1" ht="24">
      <c r="A163" s="404" t="s">
        <v>1073</v>
      </c>
    </row>
    <row r="164" spans="1:1">
      <c r="A164" s="403"/>
    </row>
    <row r="165" spans="1:1" ht="48">
      <c r="A165" s="404" t="s">
        <v>1074</v>
      </c>
    </row>
    <row r="166" spans="1:1">
      <c r="A166" s="403"/>
    </row>
    <row r="167" spans="1:1">
      <c r="A167" s="404" t="s">
        <v>309</v>
      </c>
    </row>
    <row r="168" spans="1:1">
      <c r="A168" s="404"/>
    </row>
    <row r="169" spans="1:1">
      <c r="A169" s="45"/>
    </row>
    <row r="170" spans="1:1">
      <c r="A170" s="403" t="s">
        <v>1075</v>
      </c>
    </row>
    <row r="171" spans="1:1">
      <c r="A171" s="403" t="s">
        <v>1076</v>
      </c>
    </row>
    <row r="172" spans="1:1">
      <c r="A172" s="403" t="s">
        <v>1077</v>
      </c>
    </row>
    <row r="173" spans="1:1">
      <c r="A173" s="403" t="s">
        <v>1078</v>
      </c>
    </row>
    <row r="174" spans="1:1">
      <c r="A174" s="403" t="s">
        <v>1079</v>
      </c>
    </row>
    <row r="175" spans="1:1">
      <c r="A175" s="403" t="s">
        <v>1080</v>
      </c>
    </row>
    <row r="176" spans="1:1">
      <c r="A176" s="403" t="s">
        <v>1081</v>
      </c>
    </row>
    <row r="177" spans="1:1">
      <c r="A177" s="403" t="s">
        <v>1082</v>
      </c>
    </row>
    <row r="178" spans="1:1">
      <c r="A178" s="403" t="s">
        <v>1083</v>
      </c>
    </row>
    <row r="179" spans="1:1">
      <c r="A179" s="45"/>
    </row>
    <row r="180" spans="1:1">
      <c r="A180" s="403"/>
    </row>
    <row r="181" spans="1:1" ht="24">
      <c r="A181" s="404" t="s">
        <v>1084</v>
      </c>
    </row>
    <row r="182" spans="1:1">
      <c r="A182" s="403"/>
    </row>
    <row r="183" spans="1:1" ht="24">
      <c r="A183" s="404" t="s">
        <v>1085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22" zoomScale="80" zoomScaleNormal="100" zoomScalePageLayoutView="80" workbookViewId="0">
      <selection sqref="A1:F1"/>
    </sheetView>
  </sheetViews>
  <sheetFormatPr defaultColWidth="0" defaultRowHeight="12.75" zeroHeight="1"/>
  <cols>
    <col min="1" max="1" width="4.42578125" style="46" customWidth="1"/>
    <col min="2" max="2" width="27.7109375"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6" ht="18">
      <c r="A1" s="447" t="s">
        <v>168</v>
      </c>
      <c r="B1" s="447"/>
      <c r="C1" s="447"/>
      <c r="D1" s="447"/>
      <c r="E1" s="447"/>
      <c r="F1" s="447"/>
    </row>
    <row r="2" spans="1:6"/>
    <row r="3" spans="1:6" ht="14.25" customHeight="1">
      <c r="A3" s="5" t="s">
        <v>81</v>
      </c>
      <c r="B3" s="483" t="s">
        <v>674</v>
      </c>
      <c r="C3" s="484"/>
      <c r="D3" s="484"/>
      <c r="E3" s="484"/>
      <c r="F3" s="484"/>
    </row>
    <row r="4" spans="1:6" ht="26.25" customHeight="1">
      <c r="A4" s="5"/>
      <c r="B4" s="471" t="s">
        <v>1087</v>
      </c>
      <c r="C4" s="471"/>
      <c r="D4" s="471"/>
      <c r="E4" s="471"/>
      <c r="F4" s="471"/>
    </row>
    <row r="5" spans="1:6" ht="28.5" customHeight="1">
      <c r="A5" s="5"/>
      <c r="B5" s="488" t="s">
        <v>902</v>
      </c>
      <c r="C5" s="488"/>
      <c r="D5" s="488"/>
      <c r="E5" s="488"/>
      <c r="F5" s="488"/>
    </row>
    <row r="6" spans="1:6">
      <c r="A6" s="5"/>
      <c r="B6" s="489"/>
      <c r="C6" s="485" t="s">
        <v>169</v>
      </c>
      <c r="D6" s="485"/>
      <c r="E6" s="485" t="s">
        <v>170</v>
      </c>
      <c r="F6" s="485"/>
    </row>
    <row r="7" spans="1:6">
      <c r="A7" s="5"/>
      <c r="B7" s="490"/>
      <c r="C7" s="47" t="s">
        <v>171</v>
      </c>
      <c r="D7" s="48" t="s">
        <v>172</v>
      </c>
      <c r="E7" s="47" t="s">
        <v>171</v>
      </c>
      <c r="F7" s="48" t="s">
        <v>172</v>
      </c>
    </row>
    <row r="8" spans="1:6">
      <c r="A8" s="5"/>
      <c r="B8" s="49" t="s">
        <v>173</v>
      </c>
      <c r="C8" s="50"/>
      <c r="D8" s="50"/>
      <c r="E8" s="50"/>
      <c r="F8" s="51"/>
    </row>
    <row r="9" spans="1:6" ht="25.5">
      <c r="A9" s="5"/>
      <c r="B9" s="52" t="s">
        <v>174</v>
      </c>
      <c r="C9" s="53">
        <v>642</v>
      </c>
      <c r="D9" s="54">
        <v>948</v>
      </c>
      <c r="E9" s="54">
        <v>1</v>
      </c>
      <c r="F9" s="54">
        <v>0</v>
      </c>
    </row>
    <row r="10" spans="1:6">
      <c r="A10" s="5"/>
      <c r="B10" s="55" t="s">
        <v>175</v>
      </c>
      <c r="C10" s="54">
        <v>72</v>
      </c>
      <c r="D10" s="54">
        <v>48</v>
      </c>
      <c r="E10" s="54">
        <v>1</v>
      </c>
      <c r="F10" s="54">
        <v>0</v>
      </c>
    </row>
    <row r="11" spans="1:6">
      <c r="A11" s="5"/>
      <c r="B11" s="55" t="s">
        <v>176</v>
      </c>
      <c r="C11" s="54">
        <v>1747</v>
      </c>
      <c r="D11" s="54">
        <v>2668</v>
      </c>
      <c r="E11" s="54">
        <v>72</v>
      </c>
      <c r="F11" s="54">
        <v>103</v>
      </c>
    </row>
    <row r="12" spans="1:6">
      <c r="A12" s="5"/>
      <c r="B12" s="56" t="s">
        <v>177</v>
      </c>
      <c r="C12" s="57">
        <f>SUM(C9:C11)</f>
        <v>2461</v>
      </c>
      <c r="D12" s="57">
        <f>SUM(D9:D11)</f>
        <v>3664</v>
      </c>
      <c r="E12" s="57">
        <f>SUM(E9:E11)</f>
        <v>74</v>
      </c>
      <c r="F12" s="57">
        <f>SUM(F9:F11)</f>
        <v>103</v>
      </c>
    </row>
    <row r="13" spans="1:6" ht="25.5">
      <c r="A13" s="5"/>
      <c r="B13" s="52" t="s">
        <v>291</v>
      </c>
      <c r="C13" s="54"/>
      <c r="D13" s="54"/>
      <c r="E13" s="54"/>
      <c r="F13" s="54"/>
    </row>
    <row r="14" spans="1:6">
      <c r="A14" s="5"/>
      <c r="B14" s="56" t="s">
        <v>292</v>
      </c>
      <c r="C14" s="57">
        <f>SUM(C12:C13)</f>
        <v>2461</v>
      </c>
      <c r="D14" s="57">
        <f>SUM(D12:D13)</f>
        <v>3664</v>
      </c>
      <c r="E14" s="57">
        <f>SUM(E12:E13)</f>
        <v>74</v>
      </c>
      <c r="F14" s="57">
        <f>SUM(F12:F13)</f>
        <v>103</v>
      </c>
    </row>
    <row r="15" spans="1:6">
      <c r="A15" s="5"/>
      <c r="B15" s="49" t="s">
        <v>536</v>
      </c>
      <c r="C15" s="58"/>
      <c r="D15" s="58"/>
      <c r="E15" s="58"/>
      <c r="F15" s="59"/>
    </row>
    <row r="16" spans="1:6">
      <c r="A16" s="5"/>
      <c r="B16" s="60" t="s">
        <v>537</v>
      </c>
      <c r="C16" s="61">
        <v>104</v>
      </c>
      <c r="D16" s="61">
        <v>194</v>
      </c>
      <c r="E16" s="61">
        <v>3</v>
      </c>
      <c r="F16" s="61">
        <v>1</v>
      </c>
    </row>
    <row r="17" spans="1:6">
      <c r="A17" s="5"/>
      <c r="B17" s="60" t="s">
        <v>176</v>
      </c>
      <c r="C17" s="61">
        <v>159</v>
      </c>
      <c r="D17" s="61">
        <v>294</v>
      </c>
      <c r="E17" s="61">
        <v>35</v>
      </c>
      <c r="F17" s="61">
        <v>35</v>
      </c>
    </row>
    <row r="18" spans="1:6" ht="25.5">
      <c r="A18" s="5"/>
      <c r="B18" s="62" t="s">
        <v>538</v>
      </c>
      <c r="C18" s="61"/>
      <c r="D18" s="61"/>
      <c r="E18" s="61"/>
      <c r="F18" s="61"/>
    </row>
    <row r="19" spans="1:6">
      <c r="A19" s="5"/>
      <c r="B19" s="56" t="s">
        <v>539</v>
      </c>
      <c r="C19" s="63">
        <f>SUM(C16:C18)</f>
        <v>263</v>
      </c>
      <c r="D19" s="63">
        <f t="shared" ref="D19:F19" si="0">SUM(D16:D18)</f>
        <v>488</v>
      </c>
      <c r="E19" s="63">
        <f t="shared" si="0"/>
        <v>38</v>
      </c>
      <c r="F19" s="63">
        <f t="shared" si="0"/>
        <v>36</v>
      </c>
    </row>
    <row r="20" spans="1:6">
      <c r="A20" s="5"/>
      <c r="B20" s="56" t="s">
        <v>675</v>
      </c>
      <c r="C20" s="64">
        <f>SUM(C14, C19)</f>
        <v>2724</v>
      </c>
      <c r="D20" s="64">
        <f t="shared" ref="D20:F20" si="1">SUM(D14, D19)</f>
        <v>4152</v>
      </c>
      <c r="E20" s="64">
        <f t="shared" si="1"/>
        <v>112</v>
      </c>
      <c r="F20" s="64">
        <f t="shared" si="1"/>
        <v>139</v>
      </c>
    </row>
    <row r="21" spans="1:6">
      <c r="A21" s="5"/>
      <c r="B21" s="65"/>
      <c r="C21" s="66"/>
      <c r="D21" s="67"/>
      <c r="E21" s="67"/>
      <c r="F21" s="67"/>
    </row>
    <row r="22" spans="1:6">
      <c r="A22" s="5"/>
      <c r="B22" s="68" t="s">
        <v>540</v>
      </c>
      <c r="C22" s="69">
        <v>6302</v>
      </c>
      <c r="D22" s="68"/>
      <c r="E22" s="68"/>
      <c r="F22" s="70"/>
    </row>
    <row r="23" spans="1:6">
      <c r="A23" s="5"/>
      <c r="B23" s="71" t="s">
        <v>385</v>
      </c>
      <c r="C23" s="72">
        <f>SUM(C19:F19)</f>
        <v>825</v>
      </c>
      <c r="D23" s="71"/>
      <c r="E23" s="71"/>
      <c r="F23" s="73"/>
    </row>
    <row r="24" spans="1:6">
      <c r="A24" s="5"/>
      <c r="B24" s="74" t="s">
        <v>541</v>
      </c>
      <c r="C24" s="75">
        <v>7127</v>
      </c>
      <c r="D24" s="74"/>
      <c r="E24" s="74"/>
      <c r="F24" s="76"/>
    </row>
    <row r="25" spans="1:6" s="68" customFormat="1" ht="22.5" customHeight="1">
      <c r="A25" s="77" t="s">
        <v>82</v>
      </c>
      <c r="B25" s="486" t="s">
        <v>676</v>
      </c>
      <c r="C25" s="487"/>
      <c r="D25" s="487"/>
      <c r="E25" s="487"/>
      <c r="F25" s="487"/>
    </row>
    <row r="26" spans="1:6" ht="27.75" customHeight="1">
      <c r="A26" s="5"/>
      <c r="B26" s="471" t="s">
        <v>1088</v>
      </c>
      <c r="C26" s="471"/>
      <c r="D26" s="471"/>
      <c r="E26" s="471"/>
      <c r="F26" s="471"/>
    </row>
    <row r="27" spans="1:6" ht="15" customHeight="1">
      <c r="A27" s="5"/>
      <c r="B27" s="471" t="s">
        <v>903</v>
      </c>
      <c r="C27" s="471"/>
      <c r="D27" s="471"/>
      <c r="E27" s="471"/>
      <c r="F27" s="471"/>
    </row>
    <row r="28" spans="1:6" ht="15.75" customHeight="1">
      <c r="A28" s="5"/>
      <c r="B28" s="471" t="s">
        <v>904</v>
      </c>
      <c r="C28" s="471"/>
      <c r="D28" s="471"/>
      <c r="E28" s="471"/>
      <c r="F28" s="471"/>
    </row>
    <row r="29" spans="1:6" ht="42" customHeight="1">
      <c r="A29" s="5"/>
      <c r="B29" s="471" t="s">
        <v>905</v>
      </c>
      <c r="C29" s="471"/>
      <c r="D29" s="471"/>
      <c r="E29" s="471"/>
      <c r="F29" s="471"/>
    </row>
    <row r="30" spans="1:6" ht="60">
      <c r="A30" s="5"/>
      <c r="B30" s="465"/>
      <c r="C30" s="465"/>
      <c r="D30" s="78" t="s">
        <v>542</v>
      </c>
      <c r="E30" s="79" t="s">
        <v>677</v>
      </c>
      <c r="F30" s="79" t="s">
        <v>678</v>
      </c>
    </row>
    <row r="31" spans="1:6">
      <c r="A31" s="5"/>
      <c r="B31" s="466" t="s">
        <v>543</v>
      </c>
      <c r="C31" s="466"/>
      <c r="D31" s="80">
        <v>32</v>
      </c>
      <c r="E31" s="80">
        <v>133</v>
      </c>
      <c r="F31" s="80">
        <v>133</v>
      </c>
    </row>
    <row r="32" spans="1:6">
      <c r="A32" s="5"/>
      <c r="B32" s="480" t="s">
        <v>635</v>
      </c>
      <c r="C32" s="481"/>
      <c r="D32" s="80">
        <v>107</v>
      </c>
      <c r="E32" s="80">
        <v>395</v>
      </c>
      <c r="F32" s="80">
        <v>395</v>
      </c>
    </row>
    <row r="33" spans="1:6">
      <c r="A33" s="5"/>
      <c r="B33" s="477" t="s">
        <v>0</v>
      </c>
      <c r="C33" s="477"/>
      <c r="D33" s="80">
        <v>87</v>
      </c>
      <c r="E33" s="80">
        <v>361</v>
      </c>
      <c r="F33" s="80">
        <v>361</v>
      </c>
    </row>
    <row r="34" spans="1:6">
      <c r="A34" s="5"/>
      <c r="B34" s="482" t="s">
        <v>72</v>
      </c>
      <c r="C34" s="481"/>
      <c r="D34" s="80">
        <v>1272</v>
      </c>
      <c r="E34" s="80">
        <v>5034</v>
      </c>
      <c r="F34" s="80">
        <v>5034</v>
      </c>
    </row>
    <row r="35" spans="1:6" ht="15" customHeight="1">
      <c r="A35" s="5"/>
      <c r="B35" s="477" t="s">
        <v>1</v>
      </c>
      <c r="C35" s="477"/>
      <c r="D35" s="80">
        <v>0</v>
      </c>
      <c r="E35" s="80">
        <v>5</v>
      </c>
      <c r="F35" s="80">
        <v>5</v>
      </c>
    </row>
    <row r="36" spans="1:6">
      <c r="A36" s="5"/>
      <c r="B36" s="477" t="s">
        <v>2</v>
      </c>
      <c r="C36" s="477"/>
      <c r="D36" s="80">
        <v>20</v>
      </c>
      <c r="E36" s="80">
        <v>144</v>
      </c>
      <c r="F36" s="80">
        <v>144</v>
      </c>
    </row>
    <row r="37" spans="1:6" ht="26.25" customHeight="1">
      <c r="A37" s="5"/>
      <c r="B37" s="478" t="s">
        <v>3</v>
      </c>
      <c r="C37" s="479"/>
      <c r="D37" s="80">
        <v>1</v>
      </c>
      <c r="E37" s="80">
        <v>1</v>
      </c>
      <c r="F37" s="80">
        <v>1</v>
      </c>
    </row>
    <row r="38" spans="1:6">
      <c r="A38" s="5"/>
      <c r="B38" s="477" t="s">
        <v>4</v>
      </c>
      <c r="C38" s="477"/>
      <c r="D38" s="80">
        <v>60</v>
      </c>
      <c r="E38" s="80">
        <v>179</v>
      </c>
      <c r="F38" s="80">
        <v>179</v>
      </c>
    </row>
    <row r="39" spans="1:6">
      <c r="A39" s="5"/>
      <c r="B39" s="477" t="s">
        <v>5</v>
      </c>
      <c r="C39" s="477"/>
      <c r="D39" s="80">
        <v>12</v>
      </c>
      <c r="E39" s="80">
        <v>50</v>
      </c>
      <c r="F39" s="80">
        <v>50</v>
      </c>
    </row>
    <row r="40" spans="1:6">
      <c r="A40" s="5"/>
      <c r="B40" s="464" t="s">
        <v>73</v>
      </c>
      <c r="C40" s="464"/>
      <c r="D40" s="81">
        <f>SUM(D31:D39)</f>
        <v>1591</v>
      </c>
      <c r="E40" s="81">
        <f>SUM(E31:E39)</f>
        <v>6302</v>
      </c>
      <c r="F40" s="81">
        <f>SUM(F31:F39)</f>
        <v>6302</v>
      </c>
    </row>
    <row r="41" spans="1:6"/>
    <row r="42" spans="1:6" ht="15.75">
      <c r="B42" s="82" t="s">
        <v>74</v>
      </c>
    </row>
    <row r="43" spans="1:6">
      <c r="A43" s="5" t="s">
        <v>83</v>
      </c>
      <c r="B43" s="27" t="s">
        <v>1089</v>
      </c>
      <c r="F43" s="83"/>
    </row>
    <row r="44" spans="1:6">
      <c r="A44" s="5"/>
      <c r="B44" s="84" t="s">
        <v>75</v>
      </c>
      <c r="C44" s="85"/>
      <c r="F44" s="83"/>
    </row>
    <row r="45" spans="1:6">
      <c r="A45" s="5"/>
      <c r="B45" s="84" t="s">
        <v>76</v>
      </c>
      <c r="C45" s="85"/>
      <c r="F45" s="83"/>
    </row>
    <row r="46" spans="1:6">
      <c r="A46" s="5"/>
      <c r="B46" s="84" t="s">
        <v>77</v>
      </c>
      <c r="C46" s="85">
        <v>1443</v>
      </c>
      <c r="F46" s="83"/>
    </row>
    <row r="47" spans="1:6">
      <c r="A47" s="5"/>
      <c r="B47" s="84" t="s">
        <v>481</v>
      </c>
      <c r="C47" s="85"/>
      <c r="F47" s="83"/>
    </row>
    <row r="48" spans="1:6">
      <c r="A48" s="5"/>
      <c r="B48" s="84" t="s">
        <v>78</v>
      </c>
      <c r="C48" s="85">
        <v>141</v>
      </c>
      <c r="F48" s="83"/>
    </row>
    <row r="49" spans="1:256">
      <c r="A49" s="5"/>
      <c r="B49" s="84" t="s">
        <v>79</v>
      </c>
      <c r="C49" s="85"/>
      <c r="F49" s="83"/>
    </row>
    <row r="50" spans="1:256" ht="25.5">
      <c r="A50" s="5"/>
      <c r="B50" s="86" t="s">
        <v>386</v>
      </c>
      <c r="C50" s="85"/>
      <c r="F50" s="83"/>
    </row>
    <row r="51" spans="1:256" ht="24.75" customHeight="1">
      <c r="A51" s="5"/>
      <c r="B51" s="87" t="s">
        <v>387</v>
      </c>
      <c r="C51" s="85">
        <v>167</v>
      </c>
      <c r="F51" s="83"/>
    </row>
    <row r="52" spans="1:256">
      <c r="A52" s="5"/>
      <c r="B52" s="88" t="s">
        <v>388</v>
      </c>
      <c r="C52" s="85"/>
      <c r="F52" s="83"/>
    </row>
    <row r="53" spans="1:256" ht="30">
      <c r="A53" s="4"/>
      <c r="B53" s="89" t="s">
        <v>679</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59" t="s">
        <v>680</v>
      </c>
      <c r="C54" s="459"/>
      <c r="D54" s="459"/>
      <c r="E54" s="459"/>
      <c r="F54" s="459"/>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59" t="s">
        <v>1090</v>
      </c>
      <c r="C55" s="459"/>
      <c r="D55" s="459"/>
      <c r="E55" s="459"/>
      <c r="F55" s="459"/>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59" t="s">
        <v>1107</v>
      </c>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459"/>
      <c r="BC56" s="459"/>
      <c r="BD56" s="459"/>
      <c r="BE56" s="459"/>
      <c r="BF56" s="459"/>
      <c r="BG56" s="459"/>
      <c r="BH56" s="459"/>
      <c r="BI56" s="459"/>
      <c r="BJ56" s="459"/>
      <c r="BK56" s="459"/>
      <c r="BL56" s="459"/>
      <c r="BM56" s="459"/>
      <c r="BN56" s="459"/>
      <c r="BO56" s="459"/>
      <c r="BP56" s="459"/>
      <c r="BQ56" s="459"/>
      <c r="BR56" s="459"/>
      <c r="BS56" s="459"/>
      <c r="BT56" s="459"/>
      <c r="BU56" s="459"/>
      <c r="BV56" s="459"/>
      <c r="BW56" s="459"/>
      <c r="BX56" s="459"/>
      <c r="BY56" s="459"/>
      <c r="BZ56" s="459"/>
      <c r="CA56" s="459"/>
      <c r="CB56" s="459"/>
      <c r="CC56" s="459"/>
      <c r="CD56" s="459"/>
      <c r="CE56" s="459"/>
      <c r="CF56" s="459"/>
      <c r="CG56" s="459"/>
      <c r="CH56" s="459"/>
      <c r="CI56" s="459"/>
      <c r="CJ56" s="459"/>
      <c r="CK56" s="459"/>
      <c r="CL56" s="459"/>
      <c r="CM56" s="459"/>
      <c r="CN56" s="459"/>
      <c r="CO56" s="459"/>
      <c r="CP56" s="459"/>
      <c r="CQ56" s="459"/>
      <c r="CR56" s="459"/>
      <c r="CS56" s="459"/>
      <c r="CT56" s="459"/>
      <c r="CU56" s="459"/>
      <c r="CV56" s="459"/>
      <c r="CW56" s="459"/>
      <c r="CX56" s="459"/>
      <c r="CY56" s="459"/>
      <c r="CZ56" s="459"/>
      <c r="DA56" s="459"/>
      <c r="DB56" s="459"/>
      <c r="DC56" s="459"/>
      <c r="DD56" s="459"/>
      <c r="DE56" s="459"/>
      <c r="DF56" s="459"/>
      <c r="DG56" s="459"/>
      <c r="DH56" s="459"/>
      <c r="DI56" s="459"/>
      <c r="DJ56" s="459"/>
      <c r="DK56" s="459"/>
      <c r="DL56" s="459"/>
      <c r="DM56" s="459"/>
      <c r="DN56" s="459"/>
      <c r="DO56" s="459"/>
      <c r="DP56" s="459"/>
      <c r="DQ56" s="459"/>
      <c r="DR56" s="459"/>
      <c r="DS56" s="459"/>
      <c r="DT56" s="459"/>
      <c r="DU56" s="459"/>
      <c r="DV56" s="459"/>
      <c r="DW56" s="459"/>
      <c r="DX56" s="459"/>
      <c r="DY56" s="459"/>
      <c r="DZ56" s="459"/>
      <c r="EA56" s="459"/>
      <c r="EB56" s="459"/>
      <c r="EC56" s="459"/>
      <c r="ED56" s="459"/>
      <c r="EE56" s="459"/>
      <c r="EF56" s="459"/>
      <c r="EG56" s="459"/>
      <c r="EH56" s="459"/>
      <c r="EI56" s="459"/>
      <c r="EJ56" s="459"/>
      <c r="EK56" s="459"/>
      <c r="EL56" s="459"/>
      <c r="EM56" s="459"/>
      <c r="EN56" s="459"/>
      <c r="EO56" s="459"/>
      <c r="EP56" s="459"/>
      <c r="EQ56" s="459"/>
      <c r="ER56" s="459"/>
      <c r="ES56" s="459"/>
      <c r="ET56" s="459"/>
      <c r="EU56" s="459"/>
      <c r="EV56" s="459"/>
      <c r="EW56" s="459"/>
      <c r="EX56" s="459"/>
      <c r="EY56" s="459"/>
      <c r="EZ56" s="459"/>
      <c r="FA56" s="459"/>
      <c r="FB56" s="459"/>
      <c r="FC56" s="459"/>
      <c r="FD56" s="459"/>
      <c r="FE56" s="459"/>
      <c r="FF56" s="459"/>
      <c r="FG56" s="459"/>
      <c r="FH56" s="459"/>
      <c r="FI56" s="459"/>
      <c r="FJ56" s="459"/>
      <c r="FK56" s="459"/>
      <c r="FL56" s="459"/>
      <c r="FM56" s="459"/>
      <c r="FN56" s="459"/>
      <c r="FO56" s="459"/>
      <c r="FP56" s="459"/>
      <c r="FQ56" s="459"/>
      <c r="FR56" s="459"/>
      <c r="FS56" s="459"/>
      <c r="FT56" s="459"/>
      <c r="FU56" s="459"/>
      <c r="FV56" s="459"/>
      <c r="FW56" s="459"/>
      <c r="FX56" s="459"/>
      <c r="FY56" s="459"/>
      <c r="FZ56" s="459"/>
      <c r="GA56" s="459"/>
      <c r="GB56" s="459"/>
      <c r="GC56" s="459"/>
      <c r="GD56" s="459"/>
      <c r="GE56" s="459"/>
      <c r="GF56" s="459"/>
      <c r="GG56" s="459"/>
      <c r="GH56" s="459"/>
      <c r="GI56" s="459"/>
      <c r="GJ56" s="459"/>
      <c r="GK56" s="459"/>
      <c r="GL56" s="459"/>
      <c r="GM56" s="459"/>
      <c r="GN56" s="459"/>
      <c r="GO56" s="459"/>
      <c r="GP56" s="459"/>
      <c r="GQ56" s="459"/>
      <c r="GR56" s="459"/>
      <c r="GS56" s="459"/>
      <c r="GT56" s="459"/>
      <c r="GU56" s="459"/>
      <c r="GV56" s="459"/>
      <c r="GW56" s="459"/>
      <c r="GX56" s="459"/>
      <c r="GY56" s="459"/>
      <c r="GZ56" s="459"/>
      <c r="HA56" s="459"/>
      <c r="HB56" s="459"/>
      <c r="HC56" s="459"/>
      <c r="HD56" s="459"/>
      <c r="HE56" s="459"/>
      <c r="HF56" s="459"/>
      <c r="HG56" s="459"/>
      <c r="HH56" s="459"/>
      <c r="HI56" s="459"/>
      <c r="HJ56" s="459"/>
      <c r="HK56" s="459"/>
      <c r="HL56" s="459"/>
      <c r="HM56" s="459"/>
      <c r="HN56" s="459"/>
      <c r="HO56" s="459"/>
      <c r="HP56" s="459"/>
      <c r="HQ56" s="459"/>
      <c r="HR56" s="459"/>
      <c r="HS56" s="459"/>
      <c r="HT56" s="459"/>
      <c r="HU56" s="459"/>
      <c r="HV56" s="459"/>
      <c r="HW56" s="459"/>
      <c r="HX56" s="459"/>
      <c r="HY56" s="459"/>
      <c r="HZ56" s="459"/>
      <c r="IA56" s="459"/>
      <c r="IB56" s="459"/>
      <c r="IC56" s="459"/>
      <c r="ID56" s="459"/>
      <c r="IE56" s="459"/>
      <c r="IF56" s="459"/>
      <c r="IG56" s="459"/>
      <c r="IH56" s="459"/>
      <c r="II56" s="459"/>
      <c r="IJ56" s="459"/>
      <c r="IK56" s="459"/>
      <c r="IL56" s="459"/>
      <c r="IM56" s="459"/>
      <c r="IN56" s="459"/>
      <c r="IO56" s="459"/>
      <c r="IP56" s="459"/>
      <c r="IQ56" s="459"/>
      <c r="IR56" s="459"/>
      <c r="IS56" s="459"/>
      <c r="IT56" s="459"/>
      <c r="IU56" s="459"/>
      <c r="IV56" s="459"/>
    </row>
    <row r="57" spans="1:256" s="91" customFormat="1" ht="54.75" customHeight="1">
      <c r="A57" s="4"/>
      <c r="B57" s="459"/>
      <c r="C57" s="459"/>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459"/>
      <c r="BD57" s="459"/>
      <c r="BE57" s="459"/>
      <c r="BF57" s="459"/>
      <c r="BG57" s="459"/>
      <c r="BH57" s="459"/>
      <c r="BI57" s="459"/>
      <c r="BJ57" s="459"/>
      <c r="BK57" s="459"/>
      <c r="BL57" s="459"/>
      <c r="BM57" s="459"/>
      <c r="BN57" s="459"/>
      <c r="BO57" s="459"/>
      <c r="BP57" s="459"/>
      <c r="BQ57" s="459"/>
      <c r="BR57" s="459"/>
      <c r="BS57" s="459"/>
      <c r="BT57" s="459"/>
      <c r="BU57" s="459"/>
      <c r="BV57" s="459"/>
      <c r="BW57" s="459"/>
      <c r="BX57" s="459"/>
      <c r="BY57" s="459"/>
      <c r="BZ57" s="459"/>
      <c r="CA57" s="459"/>
      <c r="CB57" s="459"/>
      <c r="CC57" s="459"/>
      <c r="CD57" s="459"/>
      <c r="CE57" s="459"/>
      <c r="CF57" s="459"/>
      <c r="CG57" s="459"/>
      <c r="CH57" s="459"/>
      <c r="CI57" s="459"/>
      <c r="CJ57" s="459"/>
      <c r="CK57" s="459"/>
      <c r="CL57" s="459"/>
      <c r="CM57" s="459"/>
      <c r="CN57" s="459"/>
      <c r="CO57" s="459"/>
      <c r="CP57" s="459"/>
      <c r="CQ57" s="459"/>
      <c r="CR57" s="459"/>
      <c r="CS57" s="459"/>
      <c r="CT57" s="459"/>
      <c r="CU57" s="459"/>
      <c r="CV57" s="459"/>
      <c r="CW57" s="459"/>
      <c r="CX57" s="459"/>
      <c r="CY57" s="459"/>
      <c r="CZ57" s="459"/>
      <c r="DA57" s="459"/>
      <c r="DB57" s="459"/>
      <c r="DC57" s="459"/>
      <c r="DD57" s="459"/>
      <c r="DE57" s="459"/>
      <c r="DF57" s="459"/>
      <c r="DG57" s="459"/>
      <c r="DH57" s="459"/>
      <c r="DI57" s="459"/>
      <c r="DJ57" s="459"/>
      <c r="DK57" s="459"/>
      <c r="DL57" s="459"/>
      <c r="DM57" s="459"/>
      <c r="DN57" s="459"/>
      <c r="DO57" s="459"/>
      <c r="DP57" s="459"/>
      <c r="DQ57" s="459"/>
      <c r="DR57" s="459"/>
      <c r="DS57" s="459"/>
      <c r="DT57" s="459"/>
      <c r="DU57" s="459"/>
      <c r="DV57" s="459"/>
      <c r="DW57" s="459"/>
      <c r="DX57" s="459"/>
      <c r="DY57" s="459"/>
      <c r="DZ57" s="459"/>
      <c r="EA57" s="459"/>
      <c r="EB57" s="459"/>
      <c r="EC57" s="459"/>
      <c r="ED57" s="459"/>
      <c r="EE57" s="459"/>
      <c r="EF57" s="459"/>
      <c r="EG57" s="459"/>
      <c r="EH57" s="459"/>
      <c r="EI57" s="459"/>
      <c r="EJ57" s="459"/>
      <c r="EK57" s="459"/>
      <c r="EL57" s="459"/>
      <c r="EM57" s="459"/>
      <c r="EN57" s="459"/>
      <c r="EO57" s="459"/>
      <c r="EP57" s="459"/>
      <c r="EQ57" s="459"/>
      <c r="ER57" s="459"/>
      <c r="ES57" s="459"/>
      <c r="ET57" s="459"/>
      <c r="EU57" s="459"/>
      <c r="EV57" s="459"/>
      <c r="EW57" s="459"/>
      <c r="EX57" s="459"/>
      <c r="EY57" s="459"/>
      <c r="EZ57" s="459"/>
      <c r="FA57" s="459"/>
      <c r="FB57" s="459"/>
      <c r="FC57" s="459"/>
      <c r="FD57" s="459"/>
      <c r="FE57" s="459"/>
      <c r="FF57" s="459"/>
      <c r="FG57" s="459"/>
      <c r="FH57" s="459"/>
      <c r="FI57" s="459"/>
      <c r="FJ57" s="459"/>
      <c r="FK57" s="459"/>
      <c r="FL57" s="459"/>
      <c r="FM57" s="459"/>
      <c r="FN57" s="459"/>
      <c r="FO57" s="459"/>
      <c r="FP57" s="459"/>
      <c r="FQ57" s="459"/>
      <c r="FR57" s="459"/>
      <c r="FS57" s="459"/>
      <c r="FT57" s="459"/>
      <c r="FU57" s="459"/>
      <c r="FV57" s="459"/>
      <c r="FW57" s="459"/>
      <c r="FX57" s="459"/>
      <c r="FY57" s="459"/>
      <c r="FZ57" s="459"/>
      <c r="GA57" s="459"/>
      <c r="GB57" s="459"/>
      <c r="GC57" s="459"/>
      <c r="GD57" s="459"/>
      <c r="GE57" s="459"/>
      <c r="GF57" s="459"/>
      <c r="GG57" s="459"/>
      <c r="GH57" s="459"/>
      <c r="GI57" s="459"/>
      <c r="GJ57" s="459"/>
      <c r="GK57" s="459"/>
      <c r="GL57" s="459"/>
      <c r="GM57" s="459"/>
      <c r="GN57" s="459"/>
      <c r="GO57" s="459"/>
      <c r="GP57" s="459"/>
      <c r="GQ57" s="459"/>
      <c r="GR57" s="459"/>
      <c r="GS57" s="459"/>
      <c r="GT57" s="459"/>
      <c r="GU57" s="459"/>
      <c r="GV57" s="459"/>
      <c r="GW57" s="459"/>
      <c r="GX57" s="459"/>
      <c r="GY57" s="459"/>
      <c r="GZ57" s="459"/>
      <c r="HA57" s="459"/>
      <c r="HB57" s="459"/>
      <c r="HC57" s="459"/>
      <c r="HD57" s="459"/>
      <c r="HE57" s="459"/>
      <c r="HF57" s="459"/>
      <c r="HG57" s="459"/>
      <c r="HH57" s="459"/>
      <c r="HI57" s="459"/>
      <c r="HJ57" s="459"/>
      <c r="HK57" s="459"/>
      <c r="HL57" s="459"/>
      <c r="HM57" s="459"/>
      <c r="HN57" s="459"/>
      <c r="HO57" s="459"/>
      <c r="HP57" s="459"/>
      <c r="HQ57" s="459"/>
      <c r="HR57" s="459"/>
      <c r="HS57" s="459"/>
      <c r="HT57" s="459"/>
      <c r="HU57" s="459"/>
      <c r="HV57" s="459"/>
      <c r="HW57" s="459"/>
      <c r="HX57" s="459"/>
      <c r="HY57" s="459"/>
      <c r="HZ57" s="459"/>
      <c r="IA57" s="459"/>
      <c r="IB57" s="459"/>
      <c r="IC57" s="459"/>
      <c r="ID57" s="459"/>
      <c r="IE57" s="459"/>
      <c r="IF57" s="459"/>
      <c r="IG57" s="459"/>
      <c r="IH57" s="459"/>
      <c r="II57" s="459"/>
      <c r="IJ57" s="459"/>
      <c r="IK57" s="459"/>
      <c r="IL57" s="459"/>
      <c r="IM57" s="459"/>
      <c r="IN57" s="459"/>
      <c r="IO57" s="459"/>
      <c r="IP57" s="459"/>
      <c r="IQ57" s="459"/>
      <c r="IR57" s="459"/>
      <c r="IS57" s="459"/>
      <c r="IT57" s="459"/>
      <c r="IU57" s="459"/>
      <c r="IV57" s="459"/>
    </row>
    <row r="58" spans="1:256" s="91" customFormat="1" ht="41.25" customHeight="1">
      <c r="A58" s="4"/>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59"/>
      <c r="AN58" s="459"/>
      <c r="AO58" s="459"/>
      <c r="AP58" s="459"/>
      <c r="AQ58" s="459"/>
      <c r="AR58" s="459"/>
      <c r="AS58" s="459"/>
      <c r="AT58" s="459"/>
      <c r="AU58" s="459"/>
      <c r="AV58" s="459"/>
      <c r="AW58" s="459"/>
      <c r="AX58" s="459"/>
      <c r="AY58" s="459"/>
      <c r="AZ58" s="459"/>
      <c r="BA58" s="459"/>
      <c r="BB58" s="459"/>
      <c r="BC58" s="459"/>
      <c r="BD58" s="459"/>
      <c r="BE58" s="459"/>
      <c r="BF58" s="459"/>
      <c r="BG58" s="459"/>
      <c r="BH58" s="459"/>
      <c r="BI58" s="459"/>
      <c r="BJ58" s="459"/>
      <c r="BK58" s="459"/>
      <c r="BL58" s="459"/>
      <c r="BM58" s="459"/>
      <c r="BN58" s="459"/>
      <c r="BO58" s="459"/>
      <c r="BP58" s="459"/>
      <c r="BQ58" s="459"/>
      <c r="BR58" s="459"/>
      <c r="BS58" s="459"/>
      <c r="BT58" s="459"/>
      <c r="BU58" s="459"/>
      <c r="BV58" s="459"/>
      <c r="BW58" s="459"/>
      <c r="BX58" s="459"/>
      <c r="BY58" s="459"/>
      <c r="BZ58" s="459"/>
      <c r="CA58" s="459"/>
      <c r="CB58" s="459"/>
      <c r="CC58" s="459"/>
      <c r="CD58" s="459"/>
      <c r="CE58" s="459"/>
      <c r="CF58" s="459"/>
      <c r="CG58" s="459"/>
      <c r="CH58" s="459"/>
      <c r="CI58" s="459"/>
      <c r="CJ58" s="459"/>
      <c r="CK58" s="459"/>
      <c r="CL58" s="459"/>
      <c r="CM58" s="459"/>
      <c r="CN58" s="459"/>
      <c r="CO58" s="459"/>
      <c r="CP58" s="459"/>
      <c r="CQ58" s="459"/>
      <c r="CR58" s="459"/>
      <c r="CS58" s="459"/>
      <c r="CT58" s="459"/>
      <c r="CU58" s="459"/>
      <c r="CV58" s="459"/>
      <c r="CW58" s="459"/>
      <c r="CX58" s="459"/>
      <c r="CY58" s="459"/>
      <c r="CZ58" s="459"/>
      <c r="DA58" s="459"/>
      <c r="DB58" s="459"/>
      <c r="DC58" s="459"/>
      <c r="DD58" s="459"/>
      <c r="DE58" s="459"/>
      <c r="DF58" s="459"/>
      <c r="DG58" s="459"/>
      <c r="DH58" s="459"/>
      <c r="DI58" s="459"/>
      <c r="DJ58" s="459"/>
      <c r="DK58" s="459"/>
      <c r="DL58" s="459"/>
      <c r="DM58" s="459"/>
      <c r="DN58" s="459"/>
      <c r="DO58" s="459"/>
      <c r="DP58" s="459"/>
      <c r="DQ58" s="459"/>
      <c r="DR58" s="459"/>
      <c r="DS58" s="459"/>
      <c r="DT58" s="459"/>
      <c r="DU58" s="459"/>
      <c r="DV58" s="459"/>
      <c r="DW58" s="459"/>
      <c r="DX58" s="459"/>
      <c r="DY58" s="459"/>
      <c r="DZ58" s="459"/>
      <c r="EA58" s="459"/>
      <c r="EB58" s="459"/>
      <c r="EC58" s="459"/>
      <c r="ED58" s="459"/>
      <c r="EE58" s="459"/>
      <c r="EF58" s="459"/>
      <c r="EG58" s="459"/>
      <c r="EH58" s="459"/>
      <c r="EI58" s="459"/>
      <c r="EJ58" s="459"/>
      <c r="EK58" s="459"/>
      <c r="EL58" s="459"/>
      <c r="EM58" s="459"/>
      <c r="EN58" s="459"/>
      <c r="EO58" s="459"/>
      <c r="EP58" s="459"/>
      <c r="EQ58" s="459"/>
      <c r="ER58" s="459"/>
      <c r="ES58" s="459"/>
      <c r="ET58" s="459"/>
      <c r="EU58" s="459"/>
      <c r="EV58" s="459"/>
      <c r="EW58" s="459"/>
      <c r="EX58" s="459"/>
      <c r="EY58" s="459"/>
      <c r="EZ58" s="459"/>
      <c r="FA58" s="459"/>
      <c r="FB58" s="459"/>
      <c r="FC58" s="459"/>
      <c r="FD58" s="459"/>
      <c r="FE58" s="459"/>
      <c r="FF58" s="459"/>
      <c r="FG58" s="459"/>
      <c r="FH58" s="459"/>
      <c r="FI58" s="459"/>
      <c r="FJ58" s="459"/>
      <c r="FK58" s="459"/>
      <c r="FL58" s="459"/>
      <c r="FM58" s="459"/>
      <c r="FN58" s="459"/>
      <c r="FO58" s="459"/>
      <c r="FP58" s="459"/>
      <c r="FQ58" s="459"/>
      <c r="FR58" s="459"/>
      <c r="FS58" s="459"/>
      <c r="FT58" s="459"/>
      <c r="FU58" s="459"/>
      <c r="FV58" s="459"/>
      <c r="FW58" s="459"/>
      <c r="FX58" s="459"/>
      <c r="FY58" s="459"/>
      <c r="FZ58" s="459"/>
      <c r="GA58" s="459"/>
      <c r="GB58" s="459"/>
      <c r="GC58" s="459"/>
      <c r="GD58" s="459"/>
      <c r="GE58" s="459"/>
      <c r="GF58" s="459"/>
      <c r="GG58" s="459"/>
      <c r="GH58" s="459"/>
      <c r="GI58" s="459"/>
      <c r="GJ58" s="459"/>
      <c r="GK58" s="459"/>
      <c r="GL58" s="459"/>
      <c r="GM58" s="459"/>
      <c r="GN58" s="459"/>
      <c r="GO58" s="459"/>
      <c r="GP58" s="459"/>
      <c r="GQ58" s="459"/>
      <c r="GR58" s="459"/>
      <c r="GS58" s="459"/>
      <c r="GT58" s="459"/>
      <c r="GU58" s="459"/>
      <c r="GV58" s="459"/>
      <c r="GW58" s="459"/>
      <c r="GX58" s="459"/>
      <c r="GY58" s="459"/>
      <c r="GZ58" s="459"/>
      <c r="HA58" s="459"/>
      <c r="HB58" s="459"/>
      <c r="HC58" s="459"/>
      <c r="HD58" s="459"/>
      <c r="HE58" s="459"/>
      <c r="HF58" s="459"/>
      <c r="HG58" s="459"/>
      <c r="HH58" s="459"/>
      <c r="HI58" s="459"/>
      <c r="HJ58" s="459"/>
      <c r="HK58" s="459"/>
      <c r="HL58" s="459"/>
      <c r="HM58" s="459"/>
      <c r="HN58" s="459"/>
      <c r="HO58" s="459"/>
      <c r="HP58" s="459"/>
      <c r="HQ58" s="459"/>
      <c r="HR58" s="459"/>
      <c r="HS58" s="459"/>
      <c r="HT58" s="459"/>
      <c r="HU58" s="459"/>
      <c r="HV58" s="459"/>
      <c r="HW58" s="459"/>
      <c r="HX58" s="459"/>
      <c r="HY58" s="459"/>
      <c r="HZ58" s="459"/>
      <c r="IA58" s="459"/>
      <c r="IB58" s="459"/>
      <c r="IC58" s="459"/>
      <c r="ID58" s="459"/>
      <c r="IE58" s="459"/>
      <c r="IF58" s="459"/>
      <c r="IG58" s="459"/>
      <c r="IH58" s="459"/>
      <c r="II58" s="459"/>
      <c r="IJ58" s="459"/>
      <c r="IK58" s="459"/>
      <c r="IL58" s="459"/>
      <c r="IM58" s="459"/>
      <c r="IN58" s="459"/>
      <c r="IO58" s="459"/>
      <c r="IP58" s="459"/>
      <c r="IQ58" s="459"/>
      <c r="IR58" s="459"/>
      <c r="IS58" s="459"/>
      <c r="IT58" s="459"/>
      <c r="IU58" s="459"/>
      <c r="IV58" s="459"/>
    </row>
    <row r="59" spans="1:256" s="91" customFormat="1" ht="27.75" customHeight="1">
      <c r="A59" s="4"/>
      <c r="B59" s="476" t="s">
        <v>906</v>
      </c>
      <c r="C59" s="476"/>
      <c r="D59" s="476"/>
      <c r="E59" s="476"/>
      <c r="F59" s="476"/>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69" t="s">
        <v>1108</v>
      </c>
      <c r="C60" s="469"/>
      <c r="D60" s="469"/>
      <c r="E60" s="469"/>
      <c r="F60" s="469"/>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70" t="s">
        <v>1109</v>
      </c>
      <c r="C61" s="470"/>
      <c r="D61" s="470"/>
      <c r="E61" s="470"/>
      <c r="F61" s="47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4"/>
      <c r="C62" s="472" t="s">
        <v>647</v>
      </c>
      <c r="D62" s="472" t="s">
        <v>649</v>
      </c>
      <c r="E62" s="472" t="s">
        <v>648</v>
      </c>
      <c r="F62" s="472" t="s">
        <v>692</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75"/>
      <c r="C63" s="473"/>
      <c r="D63" s="473"/>
      <c r="E63" s="473"/>
      <c r="F63" s="473"/>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681</v>
      </c>
      <c r="B64" s="93" t="s">
        <v>1110</v>
      </c>
      <c r="C64" s="94">
        <v>113</v>
      </c>
      <c r="D64" s="94">
        <v>328</v>
      </c>
      <c r="E64" s="94">
        <v>1083</v>
      </c>
      <c r="F64" s="94">
        <f t="shared" ref="F64:F69" si="2">SUM(C64:E64)</f>
        <v>1524</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682</v>
      </c>
      <c r="B65" s="95" t="s">
        <v>1111</v>
      </c>
      <c r="C65" s="94"/>
      <c r="D65" s="94"/>
      <c r="E65" s="94"/>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683</v>
      </c>
      <c r="B66" s="93" t="s">
        <v>1113</v>
      </c>
      <c r="C66" s="94">
        <f>(C64-C65)</f>
        <v>113</v>
      </c>
      <c r="D66" s="94">
        <f>(D64-D65)</f>
        <v>328</v>
      </c>
      <c r="E66" s="94">
        <f>(E64-E65)</f>
        <v>1083</v>
      </c>
      <c r="F66" s="94">
        <f t="shared" si="2"/>
        <v>1524</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684</v>
      </c>
      <c r="B67" s="96" t="s">
        <v>1112</v>
      </c>
      <c r="C67" s="94">
        <v>85</v>
      </c>
      <c r="D67" s="94">
        <v>244</v>
      </c>
      <c r="E67" s="94">
        <v>877</v>
      </c>
      <c r="F67" s="94">
        <f t="shared" si="2"/>
        <v>1206</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685</v>
      </c>
      <c r="B68" s="96" t="s">
        <v>1114</v>
      </c>
      <c r="C68" s="94">
        <v>3</v>
      </c>
      <c r="D68" s="94">
        <v>7</v>
      </c>
      <c r="E68" s="94">
        <v>45</v>
      </c>
      <c r="F68" s="94">
        <f t="shared" si="2"/>
        <v>55</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686</v>
      </c>
      <c r="B69" s="96" t="s">
        <v>1115</v>
      </c>
      <c r="C69" s="94">
        <v>1</v>
      </c>
      <c r="D69" s="94">
        <v>3</v>
      </c>
      <c r="E69" s="94">
        <v>5</v>
      </c>
      <c r="F69" s="94">
        <f t="shared" si="2"/>
        <v>9</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687</v>
      </c>
      <c r="B70" s="96" t="s">
        <v>690</v>
      </c>
      <c r="C70" s="94">
        <f>SUM(C67:C69)</f>
        <v>89</v>
      </c>
      <c r="D70" s="94">
        <f>SUM(D67:D69)</f>
        <v>254</v>
      </c>
      <c r="E70" s="94">
        <f>SUM(E67:E69)</f>
        <v>927</v>
      </c>
      <c r="F70" s="94">
        <f>SUM(F67:F69)</f>
        <v>1270</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688</v>
      </c>
      <c r="B71" s="96" t="s">
        <v>1116</v>
      </c>
      <c r="C71" s="429">
        <f>C70/C66</f>
        <v>0.78761061946902655</v>
      </c>
      <c r="D71" s="429">
        <f>D70/D66</f>
        <v>0.77439024390243905</v>
      </c>
      <c r="E71" s="429">
        <f>E70/E66</f>
        <v>0.85595567867036015</v>
      </c>
      <c r="F71" s="429">
        <f>F70/F66</f>
        <v>0.83333333333333337</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94" t="s">
        <v>1117</v>
      </c>
      <c r="C73" s="495"/>
      <c r="D73" s="495"/>
      <c r="E73" s="495"/>
      <c r="F73" s="495"/>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96"/>
      <c r="C74" s="468" t="s">
        <v>647</v>
      </c>
      <c r="D74" s="468" t="s">
        <v>649</v>
      </c>
      <c r="E74" s="468" t="s">
        <v>648</v>
      </c>
      <c r="F74" s="468" t="s">
        <v>692</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96"/>
      <c r="C75" s="468"/>
      <c r="D75" s="468"/>
      <c r="E75" s="468"/>
      <c r="F75" s="468"/>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681</v>
      </c>
      <c r="B76" s="100" t="s">
        <v>1118</v>
      </c>
      <c r="C76" s="437">
        <v>115</v>
      </c>
      <c r="D76" s="437">
        <v>251</v>
      </c>
      <c r="E76" s="437">
        <v>1131</v>
      </c>
      <c r="F76" s="437">
        <f t="shared" ref="F76:F82" si="3">SUM(C76:E76)</f>
        <v>1497</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682</v>
      </c>
      <c r="B77" s="102" t="s">
        <v>1119</v>
      </c>
      <c r="C77" s="437"/>
      <c r="D77" s="437"/>
      <c r="E77" s="437"/>
      <c r="F77" s="437">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683</v>
      </c>
      <c r="B78" s="100" t="s">
        <v>1120</v>
      </c>
      <c r="C78" s="437">
        <f>(C76-C77)</f>
        <v>115</v>
      </c>
      <c r="D78" s="437">
        <f>(D76-D77)</f>
        <v>251</v>
      </c>
      <c r="E78" s="437">
        <f>(E76-E77)</f>
        <v>1131</v>
      </c>
      <c r="F78" s="437">
        <f t="shared" si="3"/>
        <v>1497</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684</v>
      </c>
      <c r="B79" s="100" t="s">
        <v>1121</v>
      </c>
      <c r="C79" s="437">
        <v>80</v>
      </c>
      <c r="D79" s="437">
        <v>208</v>
      </c>
      <c r="E79" s="437">
        <v>899</v>
      </c>
      <c r="F79" s="437">
        <f t="shared" si="3"/>
        <v>1187</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685</v>
      </c>
      <c r="B80" s="100" t="s">
        <v>1122</v>
      </c>
      <c r="C80" s="437">
        <v>7</v>
      </c>
      <c r="D80" s="437">
        <v>3</v>
      </c>
      <c r="E80" s="437">
        <v>30</v>
      </c>
      <c r="F80" s="437">
        <f t="shared" si="3"/>
        <v>40</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686</v>
      </c>
      <c r="B81" s="96" t="s">
        <v>1123</v>
      </c>
      <c r="C81" s="437">
        <v>2</v>
      </c>
      <c r="D81" s="437">
        <v>1</v>
      </c>
      <c r="E81" s="437">
        <v>9</v>
      </c>
      <c r="F81" s="437">
        <f t="shared" si="3"/>
        <v>12</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687</v>
      </c>
      <c r="B82" s="96" t="s">
        <v>690</v>
      </c>
      <c r="C82" s="437">
        <f>SUM(C79:C81)</f>
        <v>89</v>
      </c>
      <c r="D82" s="437">
        <f>SUM(D79:D81)</f>
        <v>212</v>
      </c>
      <c r="E82" s="437">
        <f>SUM(E79:E81)</f>
        <v>938</v>
      </c>
      <c r="F82" s="437">
        <f t="shared" si="3"/>
        <v>1239</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688</v>
      </c>
      <c r="B83" s="96" t="s">
        <v>1124</v>
      </c>
      <c r="C83" s="196">
        <f>C82/C78</f>
        <v>0.77391304347826084</v>
      </c>
      <c r="D83" s="196">
        <f>D82/D78</f>
        <v>0.84462151394422313</v>
      </c>
      <c r="E83" s="196">
        <f>E82/E78</f>
        <v>0.82935455349248455</v>
      </c>
      <c r="F83" s="196">
        <f>F82/F78</f>
        <v>0.82765531062124253</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59" t="s">
        <v>1125</v>
      </c>
      <c r="C85" s="459"/>
      <c r="D85" s="459"/>
      <c r="E85" s="459"/>
      <c r="F85" s="459"/>
    </row>
    <row r="86" spans="1:256">
      <c r="A86" s="104"/>
      <c r="B86" s="458"/>
      <c r="C86" s="458"/>
      <c r="D86" s="458"/>
      <c r="E86" s="105" t="s">
        <v>1127</v>
      </c>
      <c r="F86" s="105" t="s">
        <v>1126</v>
      </c>
    </row>
    <row r="87" spans="1:256" s="108" customFormat="1" ht="23.25" customHeight="1">
      <c r="A87" s="5" t="s">
        <v>80</v>
      </c>
      <c r="B87" s="462" t="s">
        <v>691</v>
      </c>
      <c r="C87" s="463"/>
      <c r="D87" s="463"/>
      <c r="E87" s="106"/>
      <c r="F87" s="107"/>
    </row>
    <row r="88" spans="1:256" s="108" customFormat="1" ht="94.5" customHeight="1">
      <c r="A88" s="109" t="s">
        <v>274</v>
      </c>
      <c r="B88" s="460" t="s">
        <v>693</v>
      </c>
      <c r="C88" s="461"/>
      <c r="D88" s="461"/>
      <c r="E88" s="106"/>
      <c r="F88" s="107"/>
    </row>
    <row r="89" spans="1:256" s="108" customFormat="1" ht="13.5" customHeight="1">
      <c r="A89" s="109" t="s">
        <v>275</v>
      </c>
      <c r="B89" s="462" t="s">
        <v>689</v>
      </c>
      <c r="C89" s="463"/>
      <c r="D89" s="463"/>
      <c r="E89" s="107">
        <f>E87-E88</f>
        <v>0</v>
      </c>
      <c r="F89" s="107">
        <f>F87-F88</f>
        <v>0</v>
      </c>
    </row>
    <row r="90" spans="1:256" s="108" customFormat="1" ht="16.5" customHeight="1">
      <c r="A90" s="109" t="s">
        <v>276</v>
      </c>
      <c r="B90" s="462" t="s">
        <v>694</v>
      </c>
      <c r="C90" s="463"/>
      <c r="D90" s="463"/>
      <c r="E90" s="110"/>
      <c r="F90" s="107"/>
    </row>
    <row r="91" spans="1:256" s="108" customFormat="1" ht="27.75" customHeight="1">
      <c r="A91" s="5" t="s">
        <v>277</v>
      </c>
      <c r="B91" s="462" t="s">
        <v>695</v>
      </c>
      <c r="C91" s="463"/>
      <c r="D91" s="463"/>
      <c r="E91" s="110"/>
      <c r="F91" s="107"/>
    </row>
    <row r="92" spans="1:256" s="108" customFormat="1" ht="13.5" customHeight="1">
      <c r="A92" s="5" t="s">
        <v>278</v>
      </c>
      <c r="B92" s="462" t="s">
        <v>696</v>
      </c>
      <c r="C92" s="463"/>
      <c r="D92" s="463"/>
      <c r="E92" s="110"/>
      <c r="F92" s="107"/>
    </row>
    <row r="93" spans="1:256" s="108" customFormat="1" ht="27" customHeight="1">
      <c r="A93" s="5" t="s">
        <v>279</v>
      </c>
      <c r="B93" s="462" t="s">
        <v>697</v>
      </c>
      <c r="C93" s="463"/>
      <c r="D93" s="463"/>
      <c r="E93" s="110"/>
      <c r="F93" s="107"/>
    </row>
    <row r="94" spans="1:256" s="108" customFormat="1" ht="12.75" customHeight="1">
      <c r="A94" s="5" t="s">
        <v>280</v>
      </c>
      <c r="B94" s="462" t="s">
        <v>698</v>
      </c>
      <c r="C94" s="463"/>
      <c r="D94" s="463"/>
      <c r="E94" s="110"/>
      <c r="F94" s="107"/>
    </row>
    <row r="95" spans="1:256" s="108" customFormat="1" ht="12.75" customHeight="1">
      <c r="A95" s="5" t="s">
        <v>281</v>
      </c>
      <c r="B95" s="462" t="s">
        <v>699</v>
      </c>
      <c r="C95" s="463"/>
      <c r="D95" s="463"/>
      <c r="E95" s="110"/>
      <c r="F95" s="107"/>
    </row>
    <row r="96" spans="1:256" s="108" customFormat="1" ht="12.75" customHeight="1">
      <c r="A96" s="5" t="s">
        <v>282</v>
      </c>
      <c r="B96" s="462" t="s">
        <v>700</v>
      </c>
      <c r="C96" s="463"/>
      <c r="D96" s="463"/>
      <c r="E96" s="110"/>
      <c r="F96" s="107"/>
    </row>
    <row r="97" spans="1:6">
      <c r="B97" s="27" t="s">
        <v>907</v>
      </c>
    </row>
    <row r="98" spans="1:6" ht="30.75" customHeight="1">
      <c r="B98" s="448" t="s">
        <v>1128</v>
      </c>
      <c r="C98" s="493"/>
      <c r="D98" s="493"/>
      <c r="E98" s="493"/>
      <c r="F98" s="493"/>
    </row>
    <row r="99" spans="1:6" ht="18" customHeight="1">
      <c r="B99" s="467" t="s">
        <v>908</v>
      </c>
      <c r="C99" s="467"/>
      <c r="D99" s="467"/>
      <c r="E99" s="467"/>
      <c r="F99" s="467"/>
    </row>
    <row r="100" spans="1:6" ht="88.5" customHeight="1">
      <c r="B100" s="456" t="s">
        <v>909</v>
      </c>
      <c r="C100" s="456"/>
      <c r="D100" s="456"/>
      <c r="E100" s="456"/>
      <c r="F100" s="457"/>
    </row>
    <row r="101" spans="1:6" ht="59.25" customHeight="1">
      <c r="A101" s="5" t="s">
        <v>283</v>
      </c>
      <c r="B101" s="491" t="s">
        <v>1129</v>
      </c>
      <c r="C101" s="492"/>
      <c r="D101" s="492"/>
      <c r="E101" s="492"/>
      <c r="F101" s="111">
        <v>0.88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110" zoomScaleNormal="100" zoomScalePageLayoutView="110" workbookViewId="0">
      <selection activeCell="B161" sqref="B161"/>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47" t="s">
        <v>284</v>
      </c>
      <c r="B1" s="539"/>
      <c r="C1" s="539"/>
      <c r="D1" s="539"/>
      <c r="E1" s="539"/>
      <c r="F1" s="539"/>
    </row>
    <row r="2" spans="1:6" ht="15.75">
      <c r="B2" s="82" t="s">
        <v>701</v>
      </c>
    </row>
    <row r="3" spans="1:6">
      <c r="A3" s="552" t="s">
        <v>423</v>
      </c>
      <c r="B3" s="469" t="s">
        <v>1091</v>
      </c>
      <c r="C3" s="554"/>
      <c r="D3" s="554"/>
      <c r="E3" s="554"/>
      <c r="F3" s="554"/>
    </row>
    <row r="4" spans="1:6" ht="19.5" customHeight="1">
      <c r="A4" s="553"/>
      <c r="B4" s="554"/>
      <c r="C4" s="554"/>
      <c r="D4" s="554"/>
      <c r="E4" s="554"/>
      <c r="F4" s="554"/>
    </row>
    <row r="5" spans="1:6" ht="15.75" customHeight="1">
      <c r="A5" s="112"/>
      <c r="B5" s="459" t="s">
        <v>702</v>
      </c>
      <c r="C5" s="459"/>
      <c r="D5" s="459"/>
      <c r="E5" s="459"/>
      <c r="F5" s="459"/>
    </row>
    <row r="6" spans="1:6" ht="60" customHeight="1">
      <c r="A6" s="113"/>
      <c r="B6" s="555" t="s">
        <v>724</v>
      </c>
      <c r="C6" s="555"/>
      <c r="D6" s="555"/>
      <c r="E6" s="555"/>
      <c r="F6" s="555"/>
    </row>
    <row r="7" spans="1:6" ht="24" customHeight="1">
      <c r="B7" s="555" t="s">
        <v>1092</v>
      </c>
      <c r="C7" s="555"/>
      <c r="D7" s="555"/>
      <c r="E7" s="555"/>
      <c r="F7" s="555"/>
    </row>
    <row r="8" spans="1:6">
      <c r="A8" s="5"/>
      <c r="B8" s="449" t="s">
        <v>219</v>
      </c>
      <c r="C8" s="450"/>
      <c r="D8" s="451"/>
      <c r="E8" s="41">
        <v>6434</v>
      </c>
    </row>
    <row r="9" spans="1:6">
      <c r="A9" s="5"/>
      <c r="B9" s="540" t="s">
        <v>220</v>
      </c>
      <c r="C9" s="541"/>
      <c r="D9" s="542"/>
      <c r="E9" s="42">
        <v>11400</v>
      </c>
    </row>
    <row r="10" spans="1:6">
      <c r="A10" s="5"/>
      <c r="B10" s="23"/>
      <c r="C10" s="114"/>
      <c r="D10" s="114"/>
      <c r="E10" s="23"/>
    </row>
    <row r="11" spans="1:6">
      <c r="A11" s="5"/>
      <c r="B11" s="540" t="s">
        <v>221</v>
      </c>
      <c r="C11" s="541"/>
      <c r="D11" s="542"/>
      <c r="E11" s="42">
        <v>4875</v>
      </c>
    </row>
    <row r="12" spans="1:6">
      <c r="A12" s="5"/>
      <c r="B12" s="540" t="s">
        <v>514</v>
      </c>
      <c r="C12" s="541"/>
      <c r="D12" s="542"/>
      <c r="E12" s="42">
        <v>8984</v>
      </c>
    </row>
    <row r="13" spans="1:6">
      <c r="A13" s="5"/>
      <c r="B13" s="23"/>
      <c r="C13" s="12"/>
      <c r="D13" s="12"/>
      <c r="E13" s="23"/>
    </row>
    <row r="14" spans="1:6">
      <c r="A14" s="5"/>
      <c r="B14" s="540" t="s">
        <v>507</v>
      </c>
      <c r="C14" s="541"/>
      <c r="D14" s="542"/>
      <c r="E14" s="42">
        <v>643</v>
      </c>
    </row>
    <row r="15" spans="1:6">
      <c r="A15" s="5"/>
      <c r="B15" s="545" t="s">
        <v>508</v>
      </c>
      <c r="C15" s="541"/>
      <c r="D15" s="542"/>
      <c r="E15" s="42"/>
    </row>
    <row r="16" spans="1:6">
      <c r="A16" s="5"/>
      <c r="B16" s="23"/>
      <c r="C16" s="12"/>
      <c r="D16" s="12"/>
      <c r="E16" s="23"/>
    </row>
    <row r="17" spans="1:7">
      <c r="A17" s="5"/>
      <c r="B17" s="546" t="s">
        <v>509</v>
      </c>
      <c r="C17" s="541"/>
      <c r="D17" s="542"/>
      <c r="E17" s="42">
        <v>948</v>
      </c>
    </row>
    <row r="18" spans="1:7">
      <c r="A18" s="5"/>
      <c r="B18" s="545" t="s">
        <v>510</v>
      </c>
      <c r="C18" s="541"/>
      <c r="D18" s="542"/>
      <c r="E18" s="42"/>
    </row>
    <row r="19" spans="1:7"/>
    <row r="20" spans="1:7" ht="18" customHeight="1">
      <c r="A20" s="416"/>
      <c r="B20" s="546" t="s">
        <v>1142</v>
      </c>
      <c r="C20" s="541"/>
      <c r="D20" s="542"/>
      <c r="E20" s="417">
        <v>17834</v>
      </c>
      <c r="F20" s="418"/>
      <c r="G20" s="418"/>
    </row>
    <row r="21" spans="1:7" ht="16.5" customHeight="1">
      <c r="A21" s="416"/>
      <c r="B21" s="546" t="s">
        <v>1143</v>
      </c>
      <c r="C21" s="541"/>
      <c r="D21" s="542"/>
      <c r="E21" s="417">
        <v>13859</v>
      </c>
      <c r="F21" s="418"/>
      <c r="G21" s="418"/>
    </row>
    <row r="22" spans="1:7" ht="13.5" customHeight="1">
      <c r="A22" s="416"/>
      <c r="B22" s="546" t="s">
        <v>1144</v>
      </c>
      <c r="C22" s="541"/>
      <c r="D22" s="542"/>
      <c r="E22" s="417">
        <v>1591</v>
      </c>
      <c r="F22" s="418"/>
      <c r="G22" s="418"/>
    </row>
    <row r="23" spans="1:7">
      <c r="A23" s="416"/>
      <c r="B23" s="418"/>
      <c r="C23" s="418"/>
      <c r="D23" s="418"/>
      <c r="E23" s="418"/>
      <c r="F23" s="418"/>
      <c r="G23" s="418"/>
    </row>
    <row r="24" spans="1:7">
      <c r="A24" s="5" t="s">
        <v>424</v>
      </c>
      <c r="B24" s="538" t="s">
        <v>703</v>
      </c>
      <c r="C24" s="469"/>
      <c r="D24" s="469"/>
      <c r="E24" s="469"/>
      <c r="F24" s="442"/>
    </row>
    <row r="25" spans="1:7">
      <c r="A25" s="5"/>
      <c r="B25" s="555" t="s">
        <v>910</v>
      </c>
      <c r="C25" s="555"/>
      <c r="D25" s="555"/>
      <c r="E25" s="555"/>
      <c r="F25" s="555"/>
    </row>
    <row r="26" spans="1:7">
      <c r="A26" s="5"/>
      <c r="B26" s="98"/>
      <c r="C26" s="98"/>
      <c r="D26" s="98"/>
      <c r="E26" s="98"/>
      <c r="F26" s="98"/>
    </row>
    <row r="27" spans="1:7">
      <c r="A27" s="5"/>
      <c r="B27" s="115"/>
      <c r="C27" s="116"/>
      <c r="D27" s="117" t="s">
        <v>354</v>
      </c>
      <c r="E27" s="117" t="s">
        <v>355</v>
      </c>
    </row>
    <row r="28" spans="1:7">
      <c r="A28" s="5"/>
      <c r="B28" s="568" t="s">
        <v>285</v>
      </c>
      <c r="C28" s="568"/>
      <c r="D28" s="419" t="s">
        <v>1145</v>
      </c>
      <c r="E28" s="42"/>
    </row>
    <row r="29" spans="1:7">
      <c r="A29" s="5"/>
      <c r="B29" s="118"/>
      <c r="C29" s="118"/>
      <c r="D29" s="119"/>
      <c r="E29" s="119"/>
    </row>
    <row r="30" spans="1:7">
      <c r="A30" s="5"/>
      <c r="B30" s="547" t="s">
        <v>1093</v>
      </c>
      <c r="C30" s="547"/>
      <c r="D30" s="547"/>
      <c r="E30" s="8"/>
      <c r="F30" s="12"/>
    </row>
    <row r="31" spans="1:7">
      <c r="A31" s="5"/>
      <c r="B31" s="120"/>
      <c r="C31" s="120"/>
      <c r="D31" s="120"/>
      <c r="E31" s="121"/>
      <c r="F31" s="12"/>
    </row>
    <row r="32" spans="1:7">
      <c r="A32" s="5"/>
      <c r="B32" s="573" t="s">
        <v>704</v>
      </c>
      <c r="C32" s="573"/>
      <c r="D32" s="573"/>
      <c r="E32" s="105" t="s">
        <v>73</v>
      </c>
      <c r="F32" s="12"/>
    </row>
    <row r="33" spans="1:6">
      <c r="A33" s="5"/>
      <c r="B33" s="545" t="s">
        <v>705</v>
      </c>
      <c r="C33" s="548"/>
      <c r="D33" s="549"/>
      <c r="E33" s="42">
        <v>2230</v>
      </c>
      <c r="F33" s="12"/>
    </row>
    <row r="34" spans="1:6">
      <c r="A34" s="5"/>
      <c r="B34" s="550" t="s">
        <v>706</v>
      </c>
      <c r="C34" s="550"/>
      <c r="D34" s="550"/>
      <c r="E34" s="42">
        <v>594</v>
      </c>
      <c r="F34" s="12"/>
    </row>
    <row r="35" spans="1:6">
      <c r="A35" s="5"/>
      <c r="B35" s="550" t="s">
        <v>707</v>
      </c>
      <c r="C35" s="550"/>
      <c r="D35" s="550"/>
      <c r="E35" s="42">
        <v>66</v>
      </c>
    </row>
    <row r="36" spans="1:6">
      <c r="A36" s="5"/>
      <c r="B36" s="523"/>
      <c r="C36" s="524"/>
      <c r="D36" s="524"/>
      <c r="E36" s="122"/>
      <c r="F36" s="119"/>
    </row>
    <row r="37" spans="1:6">
      <c r="A37" s="5"/>
      <c r="B37" s="123" t="s">
        <v>446</v>
      </c>
      <c r="C37" s="23"/>
      <c r="D37" s="117" t="s">
        <v>354</v>
      </c>
      <c r="E37" s="138" t="s">
        <v>355</v>
      </c>
    </row>
    <row r="38" spans="1:6" ht="12.75" customHeight="1">
      <c r="A38" s="5"/>
      <c r="B38" s="569" t="s">
        <v>447</v>
      </c>
      <c r="C38" s="570"/>
      <c r="D38" s="42"/>
      <c r="E38" s="380" t="s">
        <v>1146</v>
      </c>
    </row>
    <row r="39" spans="1:6">
      <c r="A39" s="5"/>
      <c r="B39" s="569" t="s">
        <v>448</v>
      </c>
      <c r="C39" s="570"/>
      <c r="D39" s="42"/>
      <c r="E39" s="380" t="s">
        <v>1146</v>
      </c>
    </row>
    <row r="40" spans="1:6" ht="33.75" customHeight="1">
      <c r="B40" s="24"/>
      <c r="C40" s="24"/>
      <c r="D40" s="24"/>
    </row>
    <row r="41" spans="1:6" ht="14.25" customHeight="1">
      <c r="A41" s="124"/>
      <c r="B41" s="82" t="s">
        <v>708</v>
      </c>
    </row>
    <row r="42" spans="1:6" ht="14.25" customHeight="1">
      <c r="A42" s="124"/>
      <c r="B42" s="82"/>
    </row>
    <row r="43" spans="1:6" ht="13.5" customHeight="1">
      <c r="A43" s="5" t="s">
        <v>422</v>
      </c>
      <c r="B43" s="27" t="s">
        <v>482</v>
      </c>
    </row>
    <row r="44" spans="1:6">
      <c r="A44" s="5"/>
      <c r="B44" s="556" t="s">
        <v>709</v>
      </c>
      <c r="C44" s="556"/>
      <c r="D44" s="556"/>
      <c r="E44" s="556"/>
      <c r="F44" s="556"/>
    </row>
    <row r="45" spans="1:6" ht="30" customHeight="1">
      <c r="A45" s="380" t="s">
        <v>1145</v>
      </c>
      <c r="B45" s="557" t="s">
        <v>286</v>
      </c>
      <c r="C45" s="558"/>
      <c r="D45" s="558"/>
      <c r="F45" s="12"/>
    </row>
    <row r="46" spans="1:6">
      <c r="A46" s="42"/>
      <c r="B46" s="559" t="s">
        <v>318</v>
      </c>
      <c r="C46" s="560"/>
      <c r="D46" s="560"/>
      <c r="F46" s="12"/>
    </row>
    <row r="47" spans="1:6">
      <c r="A47" s="42"/>
      <c r="B47" s="557" t="s">
        <v>319</v>
      </c>
      <c r="C47" s="558"/>
      <c r="D47" s="558"/>
      <c r="F47" s="12"/>
    </row>
    <row r="48" spans="1:6" ht="12.75" customHeight="1"/>
    <row r="49" spans="1:6">
      <c r="A49" s="5" t="s">
        <v>425</v>
      </c>
      <c r="B49" s="551" t="s">
        <v>600</v>
      </c>
      <c r="C49" s="551"/>
      <c r="D49" s="551"/>
      <c r="E49" s="551"/>
      <c r="F49" s="442"/>
    </row>
    <row r="50" spans="1:6" ht="54.75" customHeight="1">
      <c r="A50" s="419" t="s">
        <v>1145</v>
      </c>
      <c r="B50" s="563" t="s">
        <v>320</v>
      </c>
      <c r="C50" s="563"/>
      <c r="D50" s="119"/>
      <c r="F50" s="12"/>
    </row>
    <row r="51" spans="1:6">
      <c r="A51" s="42"/>
      <c r="B51" s="567" t="s">
        <v>321</v>
      </c>
      <c r="C51" s="563"/>
      <c r="D51" s="119"/>
      <c r="F51" s="12"/>
    </row>
    <row r="52" spans="1:6">
      <c r="A52" s="42"/>
      <c r="B52" s="563" t="s">
        <v>322</v>
      </c>
      <c r="C52" s="563"/>
      <c r="D52" s="119"/>
      <c r="F52" s="12"/>
    </row>
    <row r="53" spans="1:6"/>
    <row r="54" spans="1:6">
      <c r="A54" s="5" t="s">
        <v>426</v>
      </c>
      <c r="B54" s="538" t="s">
        <v>710</v>
      </c>
      <c r="C54" s="469"/>
      <c r="D54" s="469"/>
      <c r="E54" s="469"/>
      <c r="F54" s="442"/>
    </row>
    <row r="55" spans="1:6" ht="24">
      <c r="A55" s="5"/>
      <c r="B55" s="125"/>
      <c r="C55" s="126" t="s">
        <v>601</v>
      </c>
      <c r="D55" s="127" t="s">
        <v>602</v>
      </c>
      <c r="E55" s="128"/>
      <c r="F55" s="8"/>
    </row>
    <row r="56" spans="1:6">
      <c r="A56" s="5"/>
      <c r="B56" s="129" t="s">
        <v>603</v>
      </c>
      <c r="C56" s="42">
        <v>16</v>
      </c>
      <c r="D56" s="43">
        <v>18</v>
      </c>
      <c r="F56" s="8"/>
    </row>
    <row r="57" spans="1:6">
      <c r="A57" s="5"/>
      <c r="B57" s="129" t="s">
        <v>604</v>
      </c>
      <c r="C57" s="42">
        <v>4</v>
      </c>
      <c r="D57" s="43">
        <v>4</v>
      </c>
      <c r="F57" s="8"/>
    </row>
    <row r="58" spans="1:6">
      <c r="A58" s="5"/>
      <c r="B58" s="129" t="s">
        <v>605</v>
      </c>
      <c r="C58" s="42">
        <v>3</v>
      </c>
      <c r="D58" s="43">
        <v>4</v>
      </c>
      <c r="F58" s="8"/>
    </row>
    <row r="59" spans="1:6">
      <c r="A59" s="5"/>
      <c r="B59" s="129" t="s">
        <v>606</v>
      </c>
      <c r="C59" s="42">
        <v>3</v>
      </c>
      <c r="D59" s="43">
        <v>3</v>
      </c>
      <c r="F59" s="8"/>
    </row>
    <row r="60" spans="1:6" ht="25.5">
      <c r="A60" s="5"/>
      <c r="B60" s="130" t="s">
        <v>483</v>
      </c>
      <c r="C60" s="42">
        <v>1</v>
      </c>
      <c r="D60" s="43">
        <v>1</v>
      </c>
      <c r="F60" s="8"/>
    </row>
    <row r="61" spans="1:6">
      <c r="A61" s="5"/>
      <c r="B61" s="129" t="s">
        <v>607</v>
      </c>
      <c r="C61" s="42">
        <v>2</v>
      </c>
      <c r="D61" s="43">
        <v>3</v>
      </c>
      <c r="F61" s="8"/>
    </row>
    <row r="62" spans="1:6">
      <c r="A62" s="5"/>
      <c r="B62" s="129" t="s">
        <v>608</v>
      </c>
      <c r="C62" s="42">
        <v>2</v>
      </c>
      <c r="D62" s="43">
        <v>2</v>
      </c>
      <c r="F62" s="8"/>
    </row>
    <row r="63" spans="1:6">
      <c r="A63" s="5"/>
      <c r="B63" s="129" t="s">
        <v>609</v>
      </c>
      <c r="C63" s="42">
        <v>1</v>
      </c>
      <c r="D63" s="43">
        <v>1</v>
      </c>
      <c r="F63" s="8"/>
    </row>
    <row r="64" spans="1:6">
      <c r="A64" s="5"/>
      <c r="B64" s="131" t="s">
        <v>610</v>
      </c>
      <c r="C64" s="42" t="s">
        <v>1146</v>
      </c>
      <c r="D64" s="43" t="s">
        <v>1146</v>
      </c>
      <c r="F64" s="8"/>
    </row>
    <row r="65" spans="1:6">
      <c r="A65" s="5"/>
      <c r="B65" s="132" t="s">
        <v>272</v>
      </c>
      <c r="C65" s="43" t="s">
        <v>1146</v>
      </c>
      <c r="D65" s="43" t="s">
        <v>1146</v>
      </c>
      <c r="F65" s="8"/>
    </row>
    <row r="66" spans="1:6" ht="44.25" customHeight="1">
      <c r="A66" s="5"/>
      <c r="B66" s="132" t="s">
        <v>273</v>
      </c>
      <c r="C66" s="43" t="s">
        <v>1146</v>
      </c>
      <c r="D66" s="43" t="s">
        <v>1146</v>
      </c>
      <c r="F66" s="8"/>
    </row>
    <row r="67" spans="1:6">
      <c r="A67" s="5"/>
      <c r="B67" s="133" t="s">
        <v>711</v>
      </c>
      <c r="C67" s="42" t="s">
        <v>1146</v>
      </c>
      <c r="D67" s="43" t="s">
        <v>1146</v>
      </c>
      <c r="F67" s="8"/>
    </row>
    <row r="68" spans="1:6" ht="21" customHeight="1"/>
    <row r="69" spans="1:6" ht="15.75">
      <c r="B69" s="134" t="s">
        <v>712</v>
      </c>
    </row>
    <row r="70" spans="1:6">
      <c r="A70" s="5" t="s">
        <v>427</v>
      </c>
      <c r="B70" s="564" t="s">
        <v>713</v>
      </c>
      <c r="C70" s="551"/>
      <c r="D70" s="551"/>
      <c r="E70" s="551"/>
      <c r="F70" s="565"/>
    </row>
    <row r="71" spans="1:6">
      <c r="A71" s="42" t="s">
        <v>355</v>
      </c>
      <c r="B71" s="543" t="s">
        <v>421</v>
      </c>
      <c r="C71" s="544"/>
      <c r="D71" s="544"/>
      <c r="E71" s="135"/>
      <c r="F71" s="12"/>
    </row>
    <row r="72" spans="1:6">
      <c r="A72" s="5"/>
      <c r="B72" s="566" t="s">
        <v>336</v>
      </c>
      <c r="C72" s="566"/>
      <c r="D72" s="566"/>
      <c r="E72" s="135"/>
      <c r="F72" s="12"/>
    </row>
    <row r="73" spans="1:6">
      <c r="A73" s="42" t="s">
        <v>355</v>
      </c>
      <c r="B73" s="572" t="s">
        <v>715</v>
      </c>
      <c r="C73" s="572"/>
      <c r="D73" s="572"/>
      <c r="E73" s="135"/>
      <c r="F73" s="12"/>
    </row>
    <row r="74" spans="1:6" ht="28.5" customHeight="1">
      <c r="A74" s="42"/>
      <c r="B74" s="572" t="s">
        <v>714</v>
      </c>
      <c r="C74" s="572"/>
      <c r="D74" s="572"/>
      <c r="E74" s="135"/>
      <c r="F74" s="12"/>
    </row>
    <row r="75" spans="1:6">
      <c r="A75" s="42"/>
      <c r="B75" s="136" t="s">
        <v>643</v>
      </c>
      <c r="C75" s="137"/>
      <c r="D75" s="137"/>
      <c r="E75" s="138"/>
      <c r="F75" s="12"/>
    </row>
    <row r="76" spans="1:6">
      <c r="B76" s="574"/>
      <c r="C76" s="574"/>
      <c r="D76" s="574"/>
      <c r="E76" s="574"/>
      <c r="F76" s="574"/>
    </row>
    <row r="77" spans="1:6">
      <c r="B77" s="24"/>
      <c r="C77" s="24"/>
      <c r="D77" s="24"/>
    </row>
    <row r="78" spans="1:6">
      <c r="A78" s="5" t="s">
        <v>428</v>
      </c>
      <c r="B78" s="561" t="s">
        <v>716</v>
      </c>
      <c r="C78" s="561"/>
      <c r="D78" s="561"/>
      <c r="E78" s="561"/>
      <c r="F78" s="562"/>
    </row>
    <row r="79" spans="1:6" ht="25.5">
      <c r="A79" s="5"/>
      <c r="B79" s="139"/>
      <c r="C79" s="101" t="s">
        <v>611</v>
      </c>
      <c r="D79" s="101" t="s">
        <v>612</v>
      </c>
      <c r="E79" s="101" t="s">
        <v>613</v>
      </c>
      <c r="F79" s="101" t="s">
        <v>614</v>
      </c>
    </row>
    <row r="80" spans="1:6" ht="14.25">
      <c r="A80" s="5"/>
      <c r="B80" s="140" t="s">
        <v>615</v>
      </c>
      <c r="C80" s="141"/>
      <c r="D80" s="141"/>
      <c r="E80" s="141"/>
      <c r="F80" s="142"/>
    </row>
    <row r="81" spans="1:6" ht="25.5">
      <c r="A81" s="5"/>
      <c r="B81" s="143" t="s">
        <v>449</v>
      </c>
      <c r="C81" s="419" t="s">
        <v>1145</v>
      </c>
      <c r="D81" s="42"/>
      <c r="E81" s="42"/>
      <c r="F81" s="42"/>
    </row>
    <row r="82" spans="1:6">
      <c r="A82" s="5"/>
      <c r="B82" s="144" t="s">
        <v>616</v>
      </c>
      <c r="C82" s="42"/>
      <c r="D82" s="42"/>
      <c r="E82" s="419" t="s">
        <v>1145</v>
      </c>
      <c r="F82" s="42"/>
    </row>
    <row r="83" spans="1:6">
      <c r="A83" s="5"/>
      <c r="B83" s="132" t="s">
        <v>450</v>
      </c>
      <c r="C83" s="419" t="s">
        <v>1145</v>
      </c>
      <c r="D83" s="42"/>
      <c r="E83" s="42"/>
      <c r="F83" s="42"/>
    </row>
    <row r="84" spans="1:6">
      <c r="A84" s="5"/>
      <c r="B84" s="144" t="s">
        <v>618</v>
      </c>
      <c r="C84" s="419"/>
      <c r="D84" s="42"/>
      <c r="E84" s="42"/>
      <c r="F84" s="42" t="s">
        <v>1145</v>
      </c>
    </row>
    <row r="85" spans="1:6">
      <c r="A85" s="5"/>
      <c r="B85" s="145" t="s">
        <v>451</v>
      </c>
      <c r="C85" s="419" t="s">
        <v>1145</v>
      </c>
      <c r="D85" s="42"/>
      <c r="E85" s="42"/>
      <c r="F85" s="42"/>
    </row>
    <row r="86" spans="1:6">
      <c r="A86" s="5"/>
      <c r="B86" s="144" t="s">
        <v>617</v>
      </c>
      <c r="C86" s="419" t="s">
        <v>1179</v>
      </c>
      <c r="D86" s="42"/>
      <c r="E86" s="42" t="s">
        <v>1145</v>
      </c>
      <c r="F86" s="42"/>
    </row>
    <row r="87" spans="1:6" ht="14.25">
      <c r="A87" s="5"/>
      <c r="B87" s="140" t="s">
        <v>619</v>
      </c>
      <c r="C87" s="141"/>
      <c r="D87" s="141"/>
      <c r="E87" s="141"/>
      <c r="F87" s="142"/>
    </row>
    <row r="88" spans="1:6">
      <c r="A88" s="5"/>
      <c r="B88" s="144" t="s">
        <v>620</v>
      </c>
      <c r="C88" s="42"/>
      <c r="D88" s="42"/>
      <c r="E88" s="42"/>
      <c r="F88" s="419" t="s">
        <v>1145</v>
      </c>
    </row>
    <row r="89" spans="1:6">
      <c r="A89" s="5"/>
      <c r="B89" s="144" t="s">
        <v>621</v>
      </c>
      <c r="C89" s="42"/>
      <c r="D89" s="419" t="s">
        <v>1145</v>
      </c>
      <c r="E89" s="42"/>
      <c r="F89" s="42"/>
    </row>
    <row r="90" spans="1:6">
      <c r="A90" s="5"/>
      <c r="B90" s="144" t="s">
        <v>622</v>
      </c>
      <c r="C90" s="42"/>
      <c r="D90" s="419" t="s">
        <v>1179</v>
      </c>
      <c r="E90" s="42" t="s">
        <v>1145</v>
      </c>
      <c r="F90" s="42"/>
    </row>
    <row r="91" spans="1:6">
      <c r="A91" s="5"/>
      <c r="B91" s="144" t="s">
        <v>623</v>
      </c>
      <c r="C91" s="42"/>
      <c r="D91" s="42" t="s">
        <v>1145</v>
      </c>
      <c r="E91" s="419" t="s">
        <v>1179</v>
      </c>
      <c r="F91" s="42"/>
    </row>
    <row r="92" spans="1:6" ht="13.5" customHeight="1">
      <c r="A92" s="5"/>
      <c r="B92" s="145" t="s">
        <v>452</v>
      </c>
      <c r="C92" s="42"/>
      <c r="D92" s="42"/>
      <c r="E92" s="419" t="s">
        <v>1145</v>
      </c>
      <c r="F92" s="42"/>
    </row>
    <row r="93" spans="1:6">
      <c r="A93" s="5"/>
      <c r="B93" s="144" t="s">
        <v>624</v>
      </c>
      <c r="C93" s="42"/>
      <c r="D93" s="419" t="s">
        <v>1179</v>
      </c>
      <c r="E93" s="42" t="s">
        <v>1145</v>
      </c>
      <c r="F93" s="42"/>
    </row>
    <row r="94" spans="1:6">
      <c r="A94" s="5"/>
      <c r="B94" s="144" t="s">
        <v>625</v>
      </c>
      <c r="C94" s="42"/>
      <c r="D94" s="42"/>
      <c r="E94" s="419" t="s">
        <v>1145</v>
      </c>
      <c r="F94" s="42"/>
    </row>
    <row r="95" spans="1:6">
      <c r="A95" s="5"/>
      <c r="B95" s="144" t="s">
        <v>626</v>
      </c>
      <c r="C95" s="42"/>
      <c r="D95" s="42"/>
      <c r="E95" s="419" t="s">
        <v>1145</v>
      </c>
      <c r="F95" s="42"/>
    </row>
    <row r="96" spans="1:6" ht="25.5">
      <c r="A96" s="5"/>
      <c r="B96" s="146" t="s">
        <v>627</v>
      </c>
      <c r="C96" s="42"/>
      <c r="D96" s="42"/>
      <c r="E96" s="42"/>
      <c r="F96" s="419" t="s">
        <v>1145</v>
      </c>
    </row>
    <row r="97" spans="1:8">
      <c r="A97" s="5"/>
      <c r="B97" s="145" t="s">
        <v>453</v>
      </c>
      <c r="C97" s="42"/>
      <c r="D97" s="42"/>
      <c r="E97" s="419" t="s">
        <v>1145</v>
      </c>
      <c r="F97" s="42"/>
    </row>
    <row r="98" spans="1:8">
      <c r="A98" s="5"/>
      <c r="B98" s="144" t="s">
        <v>629</v>
      </c>
      <c r="C98" s="42"/>
      <c r="D98" s="419" t="s">
        <v>1179</v>
      </c>
      <c r="E98" s="42" t="s">
        <v>1145</v>
      </c>
      <c r="F98" s="42"/>
    </row>
    <row r="99" spans="1:8">
      <c r="A99" s="5"/>
      <c r="B99" s="144" t="s">
        <v>630</v>
      </c>
      <c r="C99" s="42"/>
      <c r="D99" s="419" t="s">
        <v>1179</v>
      </c>
      <c r="E99" s="42" t="s">
        <v>1145</v>
      </c>
      <c r="F99" s="42"/>
      <c r="H99" s="149"/>
    </row>
    <row r="100" spans="1:8">
      <c r="A100" s="5"/>
      <c r="B100" s="145" t="s">
        <v>454</v>
      </c>
      <c r="C100" s="42"/>
      <c r="D100" s="42" t="s">
        <v>1145</v>
      </c>
      <c r="E100" s="419" t="s">
        <v>1179</v>
      </c>
      <c r="F100" s="42"/>
      <c r="H100" s="149"/>
    </row>
    <row r="101" spans="1:8" ht="39.75" customHeight="1">
      <c r="H101" s="148"/>
    </row>
    <row r="102" spans="1:8" ht="16.5" customHeight="1">
      <c r="B102" s="82" t="s">
        <v>717</v>
      </c>
      <c r="H102" s="148"/>
    </row>
    <row r="103" spans="1:8" ht="26.25" customHeight="1">
      <c r="A103" s="5"/>
      <c r="B103" s="147" t="s">
        <v>444</v>
      </c>
      <c r="C103" s="148"/>
      <c r="D103" s="148"/>
      <c r="E103" s="148"/>
      <c r="F103" s="148"/>
      <c r="G103" s="148"/>
      <c r="H103" s="153"/>
    </row>
    <row r="104" spans="1:8" ht="12.75" customHeight="1">
      <c r="A104" s="5"/>
      <c r="B104" s="506"/>
      <c r="C104" s="507"/>
      <c r="D104" s="508"/>
      <c r="E104" s="117" t="s">
        <v>354</v>
      </c>
      <c r="F104" s="117" t="s">
        <v>355</v>
      </c>
      <c r="G104" s="148"/>
      <c r="H104" s="153"/>
    </row>
    <row r="105" spans="1:8" ht="24" customHeight="1">
      <c r="A105" s="5"/>
      <c r="B105" s="503" t="s">
        <v>911</v>
      </c>
      <c r="C105" s="443"/>
      <c r="D105" s="505"/>
      <c r="E105" s="419" t="s">
        <v>1145</v>
      </c>
      <c r="F105" s="431" t="s">
        <v>1179</v>
      </c>
      <c r="G105" s="148"/>
      <c r="H105" s="153"/>
    </row>
    <row r="106" spans="1:8" ht="12.75" customHeight="1">
      <c r="A106" s="5"/>
      <c r="B106" s="150"/>
      <c r="C106" s="15"/>
      <c r="D106" s="15"/>
      <c r="E106" s="151"/>
      <c r="F106" s="152"/>
      <c r="G106" s="148"/>
      <c r="H106" s="153"/>
    </row>
    <row r="107" spans="1:8" ht="12.75" customHeight="1">
      <c r="A107" s="5" t="s">
        <v>445</v>
      </c>
      <c r="B107" s="513" t="s">
        <v>1130</v>
      </c>
      <c r="C107" s="514"/>
      <c r="D107" s="514"/>
      <c r="E107" s="514"/>
      <c r="F107" s="515"/>
      <c r="G107" s="153"/>
      <c r="H107" s="153"/>
    </row>
    <row r="108" spans="1:8" ht="12.75" customHeight="1">
      <c r="A108" s="5"/>
      <c r="B108" s="575"/>
      <c r="C108" s="509" t="s">
        <v>1179</v>
      </c>
      <c r="D108" s="510"/>
      <c r="E108" s="510"/>
      <c r="F108" s="511"/>
      <c r="G108" s="512"/>
      <c r="H108" s="153"/>
    </row>
    <row r="109" spans="1:8" ht="25.5">
      <c r="A109" s="5"/>
      <c r="B109" s="576"/>
      <c r="C109" s="154" t="s">
        <v>320</v>
      </c>
      <c r="D109" s="154" t="s">
        <v>321</v>
      </c>
      <c r="E109" s="154" t="s">
        <v>597</v>
      </c>
      <c r="F109" s="155" t="s">
        <v>598</v>
      </c>
      <c r="G109" s="156" t="s">
        <v>587</v>
      </c>
      <c r="H109" s="153"/>
    </row>
    <row r="110" spans="1:8">
      <c r="A110" s="5"/>
      <c r="B110" s="157" t="s">
        <v>497</v>
      </c>
      <c r="C110" s="41"/>
      <c r="D110" s="41"/>
      <c r="E110" s="419" t="s">
        <v>1145</v>
      </c>
      <c r="F110" s="41"/>
      <c r="G110" s="158" t="s">
        <v>1179</v>
      </c>
      <c r="H110" s="153"/>
    </row>
    <row r="111" spans="1:8" ht="12.75" customHeight="1">
      <c r="A111" s="5"/>
      <c r="B111" s="157" t="s">
        <v>718</v>
      </c>
      <c r="C111" s="41"/>
      <c r="D111" s="41"/>
      <c r="E111" s="419" t="s">
        <v>1145</v>
      </c>
      <c r="F111" s="41"/>
      <c r="G111" s="158" t="s">
        <v>1179</v>
      </c>
      <c r="H111" s="153"/>
    </row>
    <row r="112" spans="1:8" ht="39" customHeight="1">
      <c r="A112" s="5"/>
      <c r="B112" s="157" t="s">
        <v>719</v>
      </c>
      <c r="C112" s="41"/>
      <c r="D112" s="41"/>
      <c r="E112" s="419" t="s">
        <v>1179</v>
      </c>
      <c r="F112" s="41"/>
      <c r="G112" s="158" t="s">
        <v>1179</v>
      </c>
      <c r="H112" s="153"/>
    </row>
    <row r="113" spans="1:8" ht="12" customHeight="1">
      <c r="A113" s="5"/>
      <c r="B113" s="159" t="s">
        <v>498</v>
      </c>
      <c r="C113" s="41"/>
      <c r="D113" s="41"/>
      <c r="E113" s="41"/>
      <c r="F113" s="41"/>
      <c r="G113" s="158" t="s">
        <v>1179</v>
      </c>
      <c r="H113" s="153"/>
    </row>
    <row r="114" spans="1:8" s="168" customFormat="1" ht="14.25" customHeight="1">
      <c r="A114" s="5"/>
      <c r="B114" s="160" t="s">
        <v>493</v>
      </c>
      <c r="C114" s="41"/>
      <c r="D114" s="41"/>
      <c r="E114" s="41"/>
      <c r="F114" s="41"/>
      <c r="G114" s="158" t="s">
        <v>1179</v>
      </c>
      <c r="H114" s="153"/>
    </row>
    <row r="115" spans="1:8" s="168" customFormat="1" ht="12.75" customHeight="1">
      <c r="A115" s="5"/>
      <c r="B115" s="161"/>
      <c r="C115" s="21"/>
      <c r="D115" s="21"/>
      <c r="E115" s="21"/>
      <c r="F115" s="21"/>
      <c r="G115" s="162"/>
      <c r="H115" s="153"/>
    </row>
    <row r="116" spans="1:8" s="168" customFormat="1" ht="12.75" customHeight="1">
      <c r="A116" s="163" t="s">
        <v>353</v>
      </c>
      <c r="B116" s="571" t="s">
        <v>1131</v>
      </c>
      <c r="C116" s="571"/>
      <c r="D116" s="571"/>
      <c r="E116" s="571"/>
      <c r="F116" s="571"/>
      <c r="G116" s="571"/>
      <c r="H116" s="153"/>
    </row>
    <row r="117" spans="1:8" s="168" customFormat="1" ht="12.75" customHeight="1">
      <c r="A117" s="163"/>
      <c r="B117" s="164"/>
      <c r="C117" s="164"/>
      <c r="D117" s="164"/>
      <c r="E117" s="164"/>
      <c r="F117" s="164"/>
      <c r="G117" s="164"/>
      <c r="H117" s="153"/>
    </row>
    <row r="118" spans="1:8" s="168" customFormat="1" ht="12.75" customHeight="1">
      <c r="A118" s="165"/>
      <c r="B118" s="504" t="s">
        <v>636</v>
      </c>
      <c r="C118" s="504"/>
      <c r="D118" s="504"/>
      <c r="E118" s="166"/>
      <c r="F118" s="164"/>
      <c r="G118" s="167"/>
      <c r="H118" s="153"/>
    </row>
    <row r="119" spans="1:8" s="168" customFormat="1" ht="12.75" customHeight="1">
      <c r="A119" s="165"/>
      <c r="B119" s="504" t="s">
        <v>637</v>
      </c>
      <c r="C119" s="504"/>
      <c r="D119" s="504"/>
      <c r="E119" s="166"/>
      <c r="F119" s="164"/>
      <c r="G119" s="167"/>
      <c r="H119" s="153"/>
    </row>
    <row r="120" spans="1:8" s="168" customFormat="1" ht="12.75" customHeight="1">
      <c r="A120" s="419" t="s">
        <v>1179</v>
      </c>
      <c r="B120" s="504" t="s">
        <v>638</v>
      </c>
      <c r="C120" s="504"/>
      <c r="D120" s="504"/>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03" t="s">
        <v>1132</v>
      </c>
      <c r="C122" s="503"/>
      <c r="D122" s="503"/>
      <c r="E122" s="503"/>
      <c r="F122" s="503"/>
      <c r="G122" s="503"/>
      <c r="H122" s="153"/>
    </row>
    <row r="123" spans="1:8" s="168" customFormat="1" ht="12.75" customHeight="1">
      <c r="A123" s="163"/>
      <c r="B123" s="503"/>
      <c r="C123" s="503"/>
      <c r="D123" s="503"/>
      <c r="E123" s="503"/>
      <c r="F123" s="503"/>
      <c r="G123" s="503"/>
      <c r="H123" s="153"/>
    </row>
    <row r="124" spans="1:8" s="168" customFormat="1" ht="12.75" customHeight="1">
      <c r="A124" s="163"/>
      <c r="B124" s="503"/>
      <c r="C124" s="503"/>
      <c r="D124" s="503"/>
      <c r="E124" s="503"/>
      <c r="F124" s="503"/>
      <c r="G124" s="503"/>
      <c r="H124" s="153"/>
    </row>
    <row r="125" spans="1:8" s="168" customFormat="1" ht="12.75" customHeight="1">
      <c r="A125" s="163"/>
      <c r="B125" s="170"/>
      <c r="C125" s="170"/>
      <c r="D125" s="170"/>
      <c r="E125" s="170"/>
      <c r="F125" s="170"/>
      <c r="G125" s="170"/>
      <c r="H125" s="153"/>
    </row>
    <row r="126" spans="1:8" s="168" customFormat="1" ht="12.75" customHeight="1">
      <c r="A126" s="165"/>
      <c r="B126" s="517" t="s">
        <v>639</v>
      </c>
      <c r="C126" s="517"/>
      <c r="D126" s="517"/>
      <c r="E126" s="166"/>
      <c r="F126" s="164"/>
      <c r="G126" s="169"/>
      <c r="H126" s="153"/>
    </row>
    <row r="127" spans="1:8" s="168" customFormat="1" ht="12.75" customHeight="1">
      <c r="A127" s="165"/>
      <c r="B127" s="517" t="s">
        <v>640</v>
      </c>
      <c r="C127" s="517"/>
      <c r="D127" s="517"/>
      <c r="E127" s="166"/>
      <c r="F127" s="164"/>
      <c r="G127" s="169"/>
      <c r="H127" s="153"/>
    </row>
    <row r="128" spans="1:8" s="168" customFormat="1" ht="12.75" customHeight="1">
      <c r="A128" s="419" t="s">
        <v>1179</v>
      </c>
      <c r="B128" s="517" t="s">
        <v>641</v>
      </c>
      <c r="C128" s="517"/>
      <c r="D128" s="517"/>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03" t="s">
        <v>720</v>
      </c>
      <c r="C130" s="503"/>
      <c r="D130" s="503"/>
      <c r="E130" s="503"/>
      <c r="F130" s="503"/>
      <c r="G130" s="503"/>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6" t="s">
        <v>502</v>
      </c>
      <c r="C136" s="165"/>
      <c r="D136" s="175"/>
      <c r="E136" s="174"/>
      <c r="F136" s="174"/>
      <c r="G136" s="162"/>
      <c r="H136" s="153"/>
    </row>
    <row r="137" spans="1:8" ht="25.5">
      <c r="A137" s="163"/>
      <c r="B137" s="86" t="s">
        <v>721</v>
      </c>
      <c r="C137" s="165"/>
      <c r="D137" s="165"/>
      <c r="E137" s="174"/>
      <c r="F137" s="174"/>
      <c r="G137" s="162"/>
      <c r="H137" s="153"/>
    </row>
    <row r="138" spans="1:8">
      <c r="A138" s="163"/>
      <c r="B138" s="116" t="s">
        <v>503</v>
      </c>
      <c r="C138" s="165"/>
      <c r="D138" s="165"/>
      <c r="E138" s="174"/>
      <c r="F138" s="174"/>
      <c r="G138" s="162"/>
      <c r="H138" s="153"/>
    </row>
    <row r="139" spans="1:8">
      <c r="A139" s="163"/>
      <c r="B139" s="116" t="s">
        <v>323</v>
      </c>
      <c r="C139" s="419" t="s">
        <v>1179</v>
      </c>
      <c r="D139" s="419" t="s">
        <v>1179</v>
      </c>
      <c r="E139" s="174"/>
      <c r="F139" s="174"/>
      <c r="G139" s="162"/>
      <c r="H139" s="153"/>
    </row>
    <row r="140" spans="1:8">
      <c r="A140" s="5"/>
      <c r="B140" s="161"/>
      <c r="C140" s="21"/>
      <c r="D140" s="21"/>
      <c r="E140" s="21"/>
      <c r="F140" s="21"/>
      <c r="G140" s="153"/>
      <c r="H140" s="153"/>
    </row>
    <row r="141" spans="1:8">
      <c r="A141" s="5" t="s">
        <v>330</v>
      </c>
      <c r="B141" s="534" t="s">
        <v>912</v>
      </c>
      <c r="C141" s="524"/>
      <c r="D141" s="524"/>
      <c r="E141" s="524"/>
      <c r="F141" s="524"/>
      <c r="G141" s="153"/>
      <c r="H141" s="153"/>
    </row>
    <row r="142" spans="1:8" ht="12.75" customHeight="1">
      <c r="A142" s="5"/>
      <c r="B142" s="115"/>
      <c r="C142" s="116"/>
      <c r="D142" s="116"/>
      <c r="E142" s="116"/>
      <c r="F142" s="116"/>
      <c r="G142" s="153"/>
    </row>
    <row r="143" spans="1:8" ht="12" customHeight="1">
      <c r="A143" s="419" t="s">
        <v>1145</v>
      </c>
      <c r="B143" s="176" t="s">
        <v>354</v>
      </c>
      <c r="C143" s="119"/>
      <c r="D143" s="119"/>
      <c r="E143" s="23"/>
      <c r="F143" s="23"/>
      <c r="G143" s="153"/>
    </row>
    <row r="144" spans="1:8" ht="27" customHeight="1">
      <c r="A144" s="42"/>
      <c r="B144" s="177" t="s">
        <v>355</v>
      </c>
      <c r="C144" s="178"/>
      <c r="D144" s="178"/>
      <c r="E144" s="153"/>
      <c r="F144" s="153"/>
      <c r="G144" s="153"/>
    </row>
    <row r="145" spans="1:7" ht="13.5" customHeight="1">
      <c r="C145" s="179"/>
      <c r="D145" s="25"/>
      <c r="E145" s="8"/>
      <c r="F145" s="12"/>
    </row>
    <row r="146" spans="1:7" ht="39.75" customHeight="1">
      <c r="A146" s="5" t="s">
        <v>492</v>
      </c>
      <c r="B146" s="516" t="s">
        <v>496</v>
      </c>
      <c r="C146" s="516"/>
      <c r="D146" s="516"/>
      <c r="E146" s="516"/>
      <c r="F146" s="180"/>
    </row>
    <row r="147" spans="1:7">
      <c r="A147" s="5"/>
      <c r="B147" s="469" t="s">
        <v>495</v>
      </c>
      <c r="C147" s="469"/>
      <c r="D147" s="469"/>
      <c r="E147" s="469"/>
      <c r="F147" s="180" t="s">
        <v>342</v>
      </c>
    </row>
    <row r="148" spans="1:7" ht="15.75" customHeight="1">
      <c r="A148" s="5"/>
      <c r="B148" s="7"/>
      <c r="C148" s="7"/>
      <c r="D148" s="7"/>
      <c r="E148" s="181"/>
      <c r="F148" s="12"/>
    </row>
    <row r="149" spans="1:7" ht="12.75" customHeight="1">
      <c r="A149" s="5" t="s">
        <v>494</v>
      </c>
      <c r="B149" s="469" t="s">
        <v>331</v>
      </c>
      <c r="C149" s="469"/>
      <c r="D149" s="497"/>
      <c r="E149" s="498"/>
      <c r="F149" s="499"/>
    </row>
    <row r="150" spans="1:7">
      <c r="A150" s="5"/>
      <c r="B150" s="469"/>
      <c r="C150" s="469"/>
      <c r="D150" s="500"/>
      <c r="E150" s="501"/>
      <c r="F150" s="502"/>
    </row>
    <row r="151" spans="1:7">
      <c r="A151" s="5"/>
      <c r="B151" s="182"/>
      <c r="C151" s="182"/>
      <c r="D151" s="182"/>
      <c r="E151" s="181"/>
      <c r="F151" s="12"/>
    </row>
    <row r="152" spans="1:7">
      <c r="A152" s="14" t="s">
        <v>504</v>
      </c>
      <c r="B152" s="577" t="s">
        <v>722</v>
      </c>
      <c r="C152" s="577"/>
      <c r="D152" s="577"/>
      <c r="E152" s="577"/>
      <c r="F152" s="577"/>
      <c r="G152" s="153"/>
    </row>
    <row r="153" spans="1:7">
      <c r="A153" s="419" t="s">
        <v>1179</v>
      </c>
      <c r="B153" s="184" t="s">
        <v>6</v>
      </c>
      <c r="C153" s="185"/>
      <c r="D153" s="185"/>
      <c r="E153" s="186"/>
      <c r="F153" s="153"/>
    </row>
    <row r="154" spans="1:7">
      <c r="A154" s="419" t="s">
        <v>1179</v>
      </c>
      <c r="B154" s="517" t="s">
        <v>443</v>
      </c>
      <c r="C154" s="591"/>
      <c r="D154" s="591"/>
      <c r="E154" s="119"/>
      <c r="F154" s="153"/>
    </row>
    <row r="155" spans="1:7">
      <c r="A155" s="183"/>
      <c r="B155" s="184" t="s">
        <v>493</v>
      </c>
      <c r="C155" s="185"/>
      <c r="D155" s="185"/>
      <c r="E155" s="119"/>
    </row>
    <row r="156" spans="1:7">
      <c r="A156" s="419" t="s">
        <v>1179</v>
      </c>
      <c r="B156" s="184" t="s">
        <v>7</v>
      </c>
      <c r="C156" s="185"/>
      <c r="D156" s="185"/>
      <c r="E156" s="119"/>
    </row>
    <row r="157" spans="1:7">
      <c r="A157" s="419" t="s">
        <v>1179</v>
      </c>
      <c r="B157" s="137" t="s">
        <v>8</v>
      </c>
      <c r="C157" s="185"/>
      <c r="D157" s="185"/>
      <c r="E157" s="181"/>
      <c r="F157" s="12"/>
    </row>
    <row r="158" spans="1:7">
      <c r="A158" s="419" t="s">
        <v>1145</v>
      </c>
      <c r="B158" s="184" t="s">
        <v>9</v>
      </c>
      <c r="C158" s="25"/>
      <c r="D158" s="25"/>
      <c r="E158" s="119"/>
    </row>
    <row r="159" spans="1:7">
      <c r="A159" s="183"/>
      <c r="B159" s="184" t="s">
        <v>10</v>
      </c>
      <c r="C159" s="438"/>
      <c r="D159" s="438"/>
      <c r="E159" s="438"/>
      <c r="F159" s="438"/>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2" t="s">
        <v>723</v>
      </c>
      <c r="C178" s="179"/>
      <c r="D178" s="187"/>
      <c r="F178" s="12"/>
      <c r="H178" s="189"/>
    </row>
    <row r="179" spans="1:11" ht="29.25" customHeight="1">
      <c r="B179" s="533" t="s">
        <v>1094</v>
      </c>
      <c r="C179" s="448"/>
      <c r="D179" s="448"/>
      <c r="E179" s="448"/>
      <c r="F179" s="448"/>
      <c r="H179" s="189"/>
    </row>
    <row r="180" spans="1:11" ht="13.5" customHeight="1">
      <c r="B180" s="82"/>
      <c r="C180" s="179"/>
      <c r="D180" s="187"/>
      <c r="F180" s="12"/>
      <c r="H180" s="189"/>
    </row>
    <row r="181" spans="1:11" ht="29.25" customHeight="1">
      <c r="A181" s="5" t="s">
        <v>429</v>
      </c>
      <c r="B181" s="521" t="s">
        <v>1095</v>
      </c>
      <c r="C181" s="521"/>
      <c r="D181" s="521"/>
      <c r="E181" s="521"/>
      <c r="F181" s="521"/>
      <c r="H181" s="189"/>
    </row>
    <row r="182" spans="1:11" ht="27" customHeight="1">
      <c r="A182" s="5"/>
      <c r="B182" s="533" t="s">
        <v>737</v>
      </c>
      <c r="C182" s="519"/>
      <c r="D182" s="519"/>
      <c r="E182" s="519"/>
      <c r="F182" s="519"/>
      <c r="H182" s="189"/>
    </row>
    <row r="183" spans="1:11" ht="14.25" customHeight="1">
      <c r="A183" s="5"/>
      <c r="B183" s="519" t="s">
        <v>727</v>
      </c>
      <c r="C183" s="519"/>
      <c r="D183" s="519"/>
      <c r="E183" s="519"/>
      <c r="F183" s="519"/>
      <c r="H183" s="189"/>
    </row>
    <row r="184" spans="1:11" ht="13.5" customHeight="1">
      <c r="A184" s="5"/>
      <c r="B184" s="519" t="s">
        <v>725</v>
      </c>
      <c r="C184" s="519"/>
      <c r="D184" s="519"/>
      <c r="E184" s="519"/>
      <c r="F184" s="519"/>
      <c r="H184" s="189"/>
    </row>
    <row r="185" spans="1:11">
      <c r="A185" s="5"/>
      <c r="B185" s="519" t="s">
        <v>728</v>
      </c>
      <c r="C185" s="519"/>
      <c r="D185" s="519"/>
      <c r="E185" s="519"/>
      <c r="F185" s="519"/>
    </row>
    <row r="186" spans="1:11">
      <c r="A186" s="5"/>
      <c r="B186" s="520" t="s">
        <v>729</v>
      </c>
      <c r="C186" s="520"/>
      <c r="D186" s="520"/>
      <c r="E186" s="520"/>
      <c r="F186" s="520"/>
    </row>
    <row r="187" spans="1:11">
      <c r="A187" s="5"/>
      <c r="B187" s="520" t="s">
        <v>726</v>
      </c>
      <c r="C187" s="520"/>
      <c r="D187" s="520"/>
      <c r="E187" s="520"/>
      <c r="F187" s="520"/>
    </row>
    <row r="188" spans="1:11">
      <c r="A188" s="5"/>
      <c r="B188" s="190"/>
      <c r="C188" s="16"/>
      <c r="D188" s="16"/>
      <c r="E188" s="16"/>
      <c r="F188" s="16"/>
    </row>
    <row r="189" spans="1:11" ht="12.75" customHeight="1">
      <c r="A189" s="5"/>
      <c r="B189" s="191"/>
      <c r="C189" s="192" t="s">
        <v>730</v>
      </c>
      <c r="D189" s="193" t="s">
        <v>42</v>
      </c>
      <c r="E189" s="17"/>
      <c r="F189" s="194"/>
    </row>
    <row r="190" spans="1:11">
      <c r="A190" s="5"/>
      <c r="B190" s="195" t="s">
        <v>731</v>
      </c>
      <c r="C190" s="196">
        <v>0.28000000000000003</v>
      </c>
      <c r="D190" s="197">
        <v>443</v>
      </c>
      <c r="E190" s="7"/>
      <c r="F190" s="194"/>
    </row>
    <row r="191" spans="1:11">
      <c r="A191" s="5"/>
      <c r="B191" s="195" t="s">
        <v>732</v>
      </c>
      <c r="C191" s="196">
        <v>0.22</v>
      </c>
      <c r="D191" s="197">
        <v>353</v>
      </c>
      <c r="E191" s="7"/>
      <c r="F191" s="194"/>
    </row>
    <row r="192" spans="1:11">
      <c r="A192" s="5"/>
      <c r="B192" s="190"/>
      <c r="C192" s="16"/>
      <c r="D192" s="16"/>
      <c r="E192" s="16"/>
      <c r="F192" s="16"/>
    </row>
    <row r="193" spans="1:7">
      <c r="A193" s="5"/>
      <c r="B193" s="519" t="s">
        <v>733</v>
      </c>
      <c r="C193" s="519"/>
      <c r="D193" s="519"/>
      <c r="E193" s="519"/>
      <c r="F193" s="519"/>
      <c r="G193" s="519"/>
    </row>
    <row r="194" spans="1:7">
      <c r="A194" s="5"/>
      <c r="B194" s="519"/>
      <c r="C194" s="519"/>
      <c r="D194" s="519"/>
      <c r="E194" s="519"/>
      <c r="F194" s="519"/>
      <c r="G194" s="519"/>
    </row>
    <row r="195" spans="1:7">
      <c r="A195" s="5"/>
      <c r="B195" s="519"/>
      <c r="C195" s="519"/>
      <c r="D195" s="519"/>
      <c r="E195" s="519"/>
      <c r="F195" s="519"/>
      <c r="G195" s="519"/>
    </row>
    <row r="196" spans="1:7">
      <c r="A196" s="5"/>
      <c r="B196" s="190"/>
      <c r="C196" s="16"/>
      <c r="D196" s="16"/>
      <c r="E196" s="16"/>
      <c r="F196" s="16"/>
    </row>
    <row r="197" spans="1:7">
      <c r="A197" s="5"/>
      <c r="B197" s="105" t="s">
        <v>734</v>
      </c>
      <c r="C197" s="105" t="s">
        <v>184</v>
      </c>
      <c r="D197" s="105" t="s">
        <v>185</v>
      </c>
    </row>
    <row r="198" spans="1:7">
      <c r="A198" s="5"/>
      <c r="B198" s="198" t="s">
        <v>661</v>
      </c>
      <c r="C198" s="199">
        <v>1175</v>
      </c>
      <c r="D198" s="199">
        <v>1330</v>
      </c>
    </row>
    <row r="199" spans="1:7" ht="25.5">
      <c r="A199" s="5"/>
      <c r="B199" s="200" t="s">
        <v>646</v>
      </c>
      <c r="C199" s="42">
        <v>590</v>
      </c>
      <c r="D199" s="42">
        <v>680</v>
      </c>
      <c r="F199" s="16"/>
    </row>
    <row r="200" spans="1:7">
      <c r="A200" s="5"/>
      <c r="B200" s="201" t="s">
        <v>293</v>
      </c>
      <c r="C200" s="42">
        <v>580</v>
      </c>
      <c r="D200" s="42">
        <v>660</v>
      </c>
    </row>
    <row r="201" spans="1:7">
      <c r="A201" s="5"/>
      <c r="B201" s="201" t="s">
        <v>186</v>
      </c>
      <c r="C201" s="42">
        <v>25</v>
      </c>
      <c r="D201" s="42">
        <v>30</v>
      </c>
    </row>
    <row r="202" spans="1:7">
      <c r="A202" s="5"/>
      <c r="B202" s="201" t="s">
        <v>188</v>
      </c>
      <c r="C202" s="42">
        <v>23</v>
      </c>
      <c r="D202" s="42">
        <v>28</v>
      </c>
    </row>
    <row r="203" spans="1:7">
      <c r="A203" s="5"/>
      <c r="B203" s="201" t="s">
        <v>187</v>
      </c>
      <c r="C203" s="42">
        <v>24</v>
      </c>
      <c r="D203" s="42">
        <v>34</v>
      </c>
    </row>
    <row r="204" spans="1:7">
      <c r="A204" s="5"/>
      <c r="B204" s="198" t="s">
        <v>324</v>
      </c>
      <c r="C204" s="42"/>
      <c r="D204" s="42"/>
    </row>
    <row r="205" spans="1:7">
      <c r="C205" s="202"/>
      <c r="D205" s="202"/>
    </row>
    <row r="206" spans="1:7">
      <c r="B206" s="581" t="s">
        <v>222</v>
      </c>
      <c r="C206" s="582"/>
      <c r="D206" s="582"/>
      <c r="E206" s="582"/>
      <c r="F206" s="582"/>
      <c r="G206" s="582"/>
    </row>
    <row r="207" spans="1:7">
      <c r="C207" s="202"/>
      <c r="D207" s="202"/>
    </row>
    <row r="208" spans="1:7" ht="51">
      <c r="B208" s="203" t="s">
        <v>735</v>
      </c>
      <c r="C208" s="204" t="s">
        <v>646</v>
      </c>
      <c r="D208" s="203" t="s">
        <v>293</v>
      </c>
    </row>
    <row r="209" spans="1:7">
      <c r="B209" s="205" t="s">
        <v>189</v>
      </c>
      <c r="C209" s="206">
        <v>0.1716</v>
      </c>
      <c r="D209" s="206">
        <v>0.12189999999999999</v>
      </c>
    </row>
    <row r="210" spans="1:7">
      <c r="B210" s="205" t="s">
        <v>190</v>
      </c>
      <c r="C210" s="206">
        <v>0.55300000000000005</v>
      </c>
      <c r="D210" s="206">
        <v>0.52370000000000005</v>
      </c>
    </row>
    <row r="211" spans="1:7">
      <c r="B211" s="205" t="s">
        <v>294</v>
      </c>
      <c r="C211" s="206">
        <v>0.24829999999999999</v>
      </c>
      <c r="D211" s="206">
        <v>0.31380000000000002</v>
      </c>
    </row>
    <row r="212" spans="1:7">
      <c r="B212" s="205" t="s">
        <v>295</v>
      </c>
      <c r="C212" s="206">
        <v>2.4799999999999999E-2</v>
      </c>
      <c r="D212" s="206">
        <v>4.0599999999999997E-2</v>
      </c>
    </row>
    <row r="213" spans="1:7">
      <c r="B213" s="205" t="s">
        <v>296</v>
      </c>
      <c r="C213" s="206">
        <v>2.3E-3</v>
      </c>
      <c r="D213" s="206"/>
    </row>
    <row r="214" spans="1:7">
      <c r="B214" s="205" t="s">
        <v>297</v>
      </c>
      <c r="C214" s="206"/>
      <c r="D214" s="206"/>
    </row>
    <row r="215" spans="1:7">
      <c r="B215" s="198" t="s">
        <v>475</v>
      </c>
      <c r="C215" s="206">
        <f>SUM(C209:C214)</f>
        <v>1</v>
      </c>
      <c r="D215" s="206">
        <f>SUM(D209:D214)</f>
        <v>1</v>
      </c>
    </row>
    <row r="216" spans="1:7">
      <c r="C216" s="202"/>
      <c r="D216" s="202"/>
    </row>
    <row r="217" spans="1:7">
      <c r="A217" s="5"/>
      <c r="B217" s="105" t="s">
        <v>735</v>
      </c>
      <c r="C217" s="207" t="s">
        <v>661</v>
      </c>
      <c r="D217" s="208"/>
      <c r="E217" s="208"/>
      <c r="F217" s="208"/>
    </row>
    <row r="218" spans="1:7">
      <c r="A218" s="5"/>
      <c r="B218" s="209" t="s">
        <v>662</v>
      </c>
      <c r="C218" s="422">
        <v>9.9299999999999999E-2</v>
      </c>
      <c r="D218" s="208"/>
      <c r="E218" s="208"/>
      <c r="F218" s="208"/>
    </row>
    <row r="219" spans="1:7">
      <c r="A219" s="5"/>
      <c r="B219" s="209" t="s">
        <v>663</v>
      </c>
      <c r="C219" s="422">
        <v>0.60950000000000004</v>
      </c>
      <c r="D219" s="208"/>
      <c r="E219" s="208"/>
      <c r="F219" s="208"/>
    </row>
    <row r="220" spans="1:7">
      <c r="A220" s="5"/>
      <c r="B220" s="209" t="s">
        <v>664</v>
      </c>
      <c r="C220" s="422">
        <v>0.26190000000000002</v>
      </c>
      <c r="D220" s="208"/>
      <c r="E220" s="208"/>
      <c r="F220" s="208"/>
    </row>
    <row r="221" spans="1:7" s="8" customFormat="1">
      <c r="A221" s="5"/>
      <c r="B221" s="209" t="s">
        <v>665</v>
      </c>
      <c r="C221" s="422">
        <v>2.93E-2</v>
      </c>
      <c r="D221" s="208"/>
      <c r="E221" s="208"/>
      <c r="F221" s="208"/>
      <c r="G221" s="3"/>
    </row>
    <row r="222" spans="1:7">
      <c r="A222" s="5"/>
      <c r="B222" s="209" t="s">
        <v>666</v>
      </c>
      <c r="C222" s="210"/>
      <c r="D222" s="208"/>
      <c r="E222" s="208"/>
      <c r="F222" s="208"/>
    </row>
    <row r="223" spans="1:7">
      <c r="A223" s="5"/>
      <c r="B223" s="209" t="s">
        <v>667</v>
      </c>
      <c r="C223" s="210"/>
      <c r="D223" s="208"/>
      <c r="E223" s="208"/>
      <c r="F223" s="208"/>
    </row>
    <row r="224" spans="1:7">
      <c r="A224" s="5"/>
      <c r="B224" s="198" t="s">
        <v>475</v>
      </c>
      <c r="C224" s="210">
        <f>SUM(C218:C223)</f>
        <v>1.0000000000000002</v>
      </c>
      <c r="D224" s="208"/>
      <c r="E224" s="208"/>
      <c r="F224" s="208"/>
    </row>
    <row r="225" spans="1:7">
      <c r="A225" s="211"/>
      <c r="B225" s="10"/>
      <c r="C225" s="212"/>
      <c r="D225" s="191"/>
      <c r="E225" s="191"/>
      <c r="F225" s="191"/>
      <c r="G225" s="8"/>
    </row>
    <row r="226" spans="1:7">
      <c r="A226" s="5"/>
      <c r="B226" s="105" t="s">
        <v>735</v>
      </c>
      <c r="C226" s="105" t="s">
        <v>186</v>
      </c>
      <c r="D226" s="105" t="s">
        <v>187</v>
      </c>
      <c r="E226" s="105" t="s">
        <v>188</v>
      </c>
    </row>
    <row r="227" spans="1:7">
      <c r="A227" s="5"/>
      <c r="B227" s="205" t="s">
        <v>298</v>
      </c>
      <c r="C227" s="213">
        <v>0.32290000000000002</v>
      </c>
      <c r="D227" s="213">
        <v>0.45319999999999999</v>
      </c>
      <c r="E227" s="213">
        <v>0.1615</v>
      </c>
    </row>
    <row r="228" spans="1:7">
      <c r="A228" s="5"/>
      <c r="B228" s="205" t="s">
        <v>299</v>
      </c>
      <c r="C228" s="213">
        <v>0.51</v>
      </c>
      <c r="D228" s="213">
        <v>0.3513</v>
      </c>
      <c r="E228" s="213">
        <v>0.58360000000000001</v>
      </c>
    </row>
    <row r="229" spans="1:7">
      <c r="A229" s="5"/>
      <c r="B229" s="205" t="s">
        <v>300</v>
      </c>
      <c r="C229" s="213">
        <v>0.15579999999999999</v>
      </c>
      <c r="D229" s="213">
        <v>0.1643</v>
      </c>
      <c r="E229" s="213">
        <v>0.2011</v>
      </c>
    </row>
    <row r="230" spans="1:7" ht="46.5" customHeight="1">
      <c r="A230" s="5"/>
      <c r="B230" s="214" t="s">
        <v>301</v>
      </c>
      <c r="C230" s="213">
        <v>1.1299999999999999E-2</v>
      </c>
      <c r="D230" s="213">
        <v>3.1199999999999999E-2</v>
      </c>
      <c r="E230" s="213">
        <v>5.3800000000000001E-2</v>
      </c>
    </row>
    <row r="231" spans="1:7" ht="14.25" customHeight="1">
      <c r="A231" s="5"/>
      <c r="B231" s="214" t="s">
        <v>302</v>
      </c>
      <c r="C231" s="213"/>
      <c r="D231" s="213"/>
      <c r="E231" s="213"/>
    </row>
    <row r="232" spans="1:7">
      <c r="A232" s="5"/>
      <c r="B232" s="205" t="s">
        <v>303</v>
      </c>
      <c r="C232" s="213"/>
      <c r="D232" s="213"/>
      <c r="E232" s="213"/>
    </row>
    <row r="233" spans="1:7">
      <c r="B233" s="201" t="s">
        <v>475</v>
      </c>
      <c r="C233" s="206">
        <f>SUM(C227:C232)</f>
        <v>0.99999999999999989</v>
      </c>
      <c r="D233" s="206">
        <f>SUM(D227:D232)</f>
        <v>1</v>
      </c>
      <c r="E233" s="206">
        <f>SUM(E227:E232)</f>
        <v>0.99999999999999989</v>
      </c>
    </row>
    <row r="234" spans="1:7">
      <c r="A234" s="5" t="s">
        <v>430</v>
      </c>
      <c r="B234" s="532" t="s">
        <v>736</v>
      </c>
      <c r="C234" s="448"/>
      <c r="D234" s="448"/>
      <c r="E234" s="448"/>
      <c r="F234" s="448"/>
    </row>
    <row r="235" spans="1:7">
      <c r="A235" s="5"/>
      <c r="B235" s="583" t="s">
        <v>734</v>
      </c>
      <c r="C235" s="583"/>
      <c r="D235" s="583"/>
      <c r="E235" s="215" t="s">
        <v>730</v>
      </c>
      <c r="F235" s="16"/>
    </row>
    <row r="236" spans="1:7">
      <c r="A236" s="5"/>
      <c r="B236" s="580" t="s">
        <v>304</v>
      </c>
      <c r="C236" s="580"/>
      <c r="D236" s="580"/>
      <c r="E236" s="216">
        <v>0.22</v>
      </c>
      <c r="F236" s="179"/>
    </row>
    <row r="237" spans="1:7" ht="26.25" customHeight="1">
      <c r="A237" s="5"/>
      <c r="B237" s="529" t="s">
        <v>305</v>
      </c>
      <c r="C237" s="529"/>
      <c r="D237" s="529"/>
      <c r="E237" s="216">
        <v>0.54290000000000005</v>
      </c>
      <c r="F237" s="179"/>
    </row>
    <row r="238" spans="1:7" ht="25.5" customHeight="1">
      <c r="A238" s="5"/>
      <c r="B238" s="529" t="s">
        <v>306</v>
      </c>
      <c r="C238" s="529"/>
      <c r="D238" s="529"/>
      <c r="E238" s="216">
        <v>0.84550000000000003</v>
      </c>
      <c r="F238" s="217" t="s">
        <v>356</v>
      </c>
    </row>
    <row r="239" spans="1:7" ht="38.25" customHeight="1">
      <c r="A239" s="5"/>
      <c r="B239" s="529" t="s">
        <v>205</v>
      </c>
      <c r="C239" s="529"/>
      <c r="D239" s="529"/>
      <c r="E239" s="216">
        <v>0.1545</v>
      </c>
      <c r="F239" s="217" t="s">
        <v>357</v>
      </c>
    </row>
    <row r="240" spans="1:7" ht="13.5" customHeight="1">
      <c r="A240" s="5"/>
      <c r="B240" s="529" t="s">
        <v>206</v>
      </c>
      <c r="C240" s="529"/>
      <c r="D240" s="529"/>
      <c r="E240" s="216">
        <v>2.5600000000000001E-2</v>
      </c>
      <c r="F240" s="179"/>
    </row>
    <row r="241" spans="1:7" ht="15" customHeight="1">
      <c r="A241" s="5"/>
      <c r="B241" s="449" t="s">
        <v>484</v>
      </c>
      <c r="C241" s="450"/>
      <c r="D241" s="450"/>
      <c r="E241" s="423">
        <v>0.29299999999999998</v>
      </c>
      <c r="F241" s="218"/>
    </row>
    <row r="242" spans="1:7">
      <c r="F242" s="12"/>
    </row>
    <row r="243" spans="1:7">
      <c r="A243" s="5" t="s">
        <v>431</v>
      </c>
      <c r="B243" s="519" t="s">
        <v>511</v>
      </c>
      <c r="C243" s="519"/>
      <c r="D243" s="519"/>
      <c r="E243" s="519"/>
      <c r="F243" s="519"/>
    </row>
    <row r="244" spans="1:7">
      <c r="A244" s="5"/>
      <c r="B244" s="219"/>
      <c r="C244" s="219"/>
      <c r="D244" s="219"/>
      <c r="E244" s="219"/>
      <c r="F244" s="219"/>
    </row>
    <row r="245" spans="1:7">
      <c r="A245" s="5"/>
      <c r="B245" s="584" t="s">
        <v>735</v>
      </c>
      <c r="C245" s="584"/>
      <c r="D245" s="220" t="s">
        <v>730</v>
      </c>
      <c r="E245" s="219"/>
      <c r="F245" s="219"/>
    </row>
    <row r="246" spans="1:7">
      <c r="A246" s="5"/>
      <c r="B246" s="522" t="s">
        <v>669</v>
      </c>
      <c r="C246" s="522"/>
      <c r="D246" s="206">
        <v>0.54059999999999997</v>
      </c>
      <c r="F246" s="179"/>
    </row>
    <row r="247" spans="1:7">
      <c r="A247" s="5"/>
      <c r="B247" s="518" t="s">
        <v>668</v>
      </c>
      <c r="C247" s="518"/>
      <c r="D247" s="206">
        <v>0.1139</v>
      </c>
      <c r="F247" s="179"/>
    </row>
    <row r="248" spans="1:7">
      <c r="A248" s="5"/>
      <c r="B248" s="518" t="s">
        <v>11</v>
      </c>
      <c r="C248" s="518"/>
      <c r="D248" s="206">
        <v>0.12590000000000001</v>
      </c>
      <c r="F248" s="179"/>
    </row>
    <row r="249" spans="1:7">
      <c r="A249" s="5"/>
      <c r="B249" s="518" t="s">
        <v>12</v>
      </c>
      <c r="C249" s="518"/>
      <c r="D249" s="206">
        <v>0.1045</v>
      </c>
      <c r="F249" s="179"/>
    </row>
    <row r="250" spans="1:7">
      <c r="A250" s="5"/>
      <c r="B250" s="518" t="s">
        <v>13</v>
      </c>
      <c r="C250" s="518"/>
      <c r="D250" s="206">
        <v>6.7299999999999999E-2</v>
      </c>
      <c r="F250" s="179"/>
    </row>
    <row r="251" spans="1:7">
      <c r="A251" s="5"/>
      <c r="B251" s="518" t="s">
        <v>14</v>
      </c>
      <c r="C251" s="518"/>
      <c r="D251" s="206">
        <v>4.7199999999999999E-2</v>
      </c>
      <c r="F251" s="179"/>
    </row>
    <row r="252" spans="1:7">
      <c r="A252" s="5"/>
      <c r="B252" s="518" t="s">
        <v>15</v>
      </c>
      <c r="C252" s="518"/>
      <c r="D252" s="206">
        <v>5.9999999999999995E-4</v>
      </c>
      <c r="F252" s="179"/>
    </row>
    <row r="253" spans="1:7" s="8" customFormat="1" ht="31.5" customHeight="1">
      <c r="A253" s="5"/>
      <c r="B253" s="529" t="s">
        <v>207</v>
      </c>
      <c r="C253" s="529"/>
      <c r="D253" s="206"/>
      <c r="E253" s="3"/>
      <c r="F253" s="179"/>
      <c r="G253" s="3"/>
    </row>
    <row r="254" spans="1:7" s="8" customFormat="1" ht="27" customHeight="1">
      <c r="A254" s="5"/>
      <c r="B254" s="529" t="s">
        <v>208</v>
      </c>
      <c r="C254" s="529"/>
      <c r="D254" s="206"/>
      <c r="E254" s="3"/>
      <c r="F254" s="179"/>
      <c r="G254" s="3"/>
    </row>
    <row r="255" spans="1:7" ht="24.75" customHeight="1">
      <c r="B255" s="587" t="s">
        <v>475</v>
      </c>
      <c r="C255" s="588"/>
      <c r="D255" s="221">
        <f>SUM(D246:D254)</f>
        <v>1</v>
      </c>
      <c r="F255" s="8"/>
    </row>
    <row r="256" spans="1:7">
      <c r="B256" s="222"/>
      <c r="C256" s="222"/>
      <c r="D256" s="223"/>
      <c r="F256" s="8"/>
    </row>
    <row r="257" spans="1:8" ht="15" customHeight="1">
      <c r="A257" s="5" t="s">
        <v>432</v>
      </c>
      <c r="B257" s="491" t="s">
        <v>512</v>
      </c>
      <c r="C257" s="589"/>
      <c r="D257" s="589"/>
      <c r="E257" s="424">
        <v>4.07</v>
      </c>
      <c r="F257" s="224"/>
      <c r="G257" s="8"/>
    </row>
    <row r="258" spans="1:8">
      <c r="A258" s="5"/>
      <c r="B258" s="590" t="s">
        <v>545</v>
      </c>
      <c r="C258" s="589"/>
      <c r="D258" s="589"/>
      <c r="E258" s="225">
        <v>1</v>
      </c>
      <c r="F258" s="179"/>
      <c r="G258" s="8"/>
    </row>
    <row r="259" spans="1:8">
      <c r="F259" s="8"/>
    </row>
    <row r="260" spans="1:8" ht="15.75">
      <c r="B260" s="82" t="s">
        <v>738</v>
      </c>
      <c r="F260" s="8"/>
    </row>
    <row r="261" spans="1:8" ht="15.75">
      <c r="B261" s="82"/>
      <c r="F261" s="8"/>
    </row>
    <row r="262" spans="1:8" s="229" customFormat="1">
      <c r="A262" s="5" t="s">
        <v>433</v>
      </c>
      <c r="B262" s="27" t="s">
        <v>209</v>
      </c>
      <c r="C262" s="3"/>
      <c r="D262" s="3"/>
      <c r="E262" s="3"/>
      <c r="F262" s="8"/>
      <c r="G262" s="3"/>
    </row>
    <row r="263" spans="1:8" s="229" customFormat="1">
      <c r="A263" s="5"/>
      <c r="B263" s="585" t="s">
        <v>1133</v>
      </c>
      <c r="C263" s="585"/>
      <c r="D263" s="585"/>
      <c r="E263" s="585"/>
      <c r="F263" s="585"/>
      <c r="G263" s="3"/>
    </row>
    <row r="264" spans="1:8" s="10" customFormat="1">
      <c r="A264" s="5"/>
      <c r="B264" s="27"/>
      <c r="C264" s="3"/>
      <c r="D264" s="3"/>
      <c r="E264" s="3"/>
      <c r="F264" s="8"/>
      <c r="G264" s="3"/>
    </row>
    <row r="265" spans="1:8" s="10" customFormat="1">
      <c r="A265" s="5"/>
      <c r="B265" s="27"/>
      <c r="C265" s="3"/>
      <c r="D265" s="226" t="s">
        <v>354</v>
      </c>
      <c r="E265" s="226" t="s">
        <v>355</v>
      </c>
      <c r="F265" s="8"/>
      <c r="G265" s="3"/>
    </row>
    <row r="266" spans="1:8" s="10" customFormat="1">
      <c r="A266" s="14"/>
      <c r="B266" s="586" t="s">
        <v>210</v>
      </c>
      <c r="C266" s="586"/>
      <c r="D266" s="419" t="s">
        <v>1145</v>
      </c>
      <c r="E266" s="227"/>
      <c r="F266" s="123"/>
      <c r="G266" s="228"/>
    </row>
    <row r="267" spans="1:8" ht="14.25" customHeight="1">
      <c r="A267" s="14"/>
      <c r="B267" s="230"/>
      <c r="C267" s="230"/>
      <c r="D267" s="230"/>
      <c r="E267" s="230"/>
      <c r="F267" s="230"/>
      <c r="G267" s="228"/>
      <c r="H267" s="153"/>
    </row>
    <row r="268" spans="1:8">
      <c r="A268" s="109"/>
      <c r="B268" s="535" t="s">
        <v>739</v>
      </c>
      <c r="C268" s="535"/>
      <c r="D268" s="425">
        <v>60</v>
      </c>
      <c r="E268" s="232"/>
      <c r="F268" s="116"/>
      <c r="G268" s="169"/>
    </row>
    <row r="269" spans="1:8" ht="27" customHeight="1">
      <c r="A269" s="109"/>
      <c r="B269" s="123"/>
      <c r="C269" s="138"/>
      <c r="D269" s="138"/>
      <c r="E269" s="116"/>
      <c r="F269" s="116"/>
      <c r="G269" s="169"/>
    </row>
    <row r="270" spans="1:8" ht="12.75" customHeight="1">
      <c r="A270" s="109"/>
      <c r="B270" s="123"/>
      <c r="C270" s="138"/>
      <c r="D270" s="226" t="s">
        <v>354</v>
      </c>
      <c r="E270" s="226" t="s">
        <v>355</v>
      </c>
      <c r="F270" s="116"/>
      <c r="G270" s="169"/>
    </row>
    <row r="271" spans="1:8" ht="12.75" customHeight="1">
      <c r="A271" s="5"/>
      <c r="B271" s="469" t="s">
        <v>211</v>
      </c>
      <c r="C271" s="469"/>
      <c r="D271" s="419" t="s">
        <v>1145</v>
      </c>
      <c r="E271" s="227"/>
      <c r="F271" s="17"/>
    </row>
    <row r="272" spans="1:8">
      <c r="A272" s="5"/>
      <c r="B272" s="7"/>
      <c r="C272" s="119"/>
      <c r="D272" s="119"/>
      <c r="F272" s="12"/>
    </row>
    <row r="273" spans="1:8">
      <c r="A273" s="5"/>
      <c r="B273" s="578" t="s">
        <v>16</v>
      </c>
      <c r="C273" s="578"/>
      <c r="D273" s="578"/>
      <c r="E273" s="578"/>
      <c r="F273" s="578"/>
    </row>
    <row r="274" spans="1:8">
      <c r="A274" s="5"/>
      <c r="B274" s="233"/>
      <c r="C274" s="233"/>
      <c r="D274" s="233"/>
      <c r="E274" s="233"/>
      <c r="F274" s="233"/>
    </row>
    <row r="275" spans="1:8" ht="27" customHeight="1">
      <c r="A275" s="419" t="s">
        <v>354</v>
      </c>
      <c r="B275" s="137" t="s">
        <v>740</v>
      </c>
      <c r="C275" s="234"/>
      <c r="D275" s="119"/>
      <c r="F275" s="12"/>
    </row>
    <row r="276" spans="1:8">
      <c r="A276" s="42" t="s">
        <v>355</v>
      </c>
      <c r="B276" s="137" t="s">
        <v>741</v>
      </c>
      <c r="C276" s="234"/>
      <c r="D276" s="119"/>
      <c r="F276" s="12"/>
    </row>
    <row r="277" spans="1:8">
      <c r="A277" s="42" t="s">
        <v>355</v>
      </c>
      <c r="B277" s="137" t="s">
        <v>742</v>
      </c>
      <c r="C277" s="234"/>
      <c r="D277" s="119"/>
      <c r="F277" s="12"/>
    </row>
    <row r="278" spans="1:8">
      <c r="A278" s="211"/>
      <c r="B278" s="123"/>
      <c r="C278" s="138"/>
      <c r="D278" s="226" t="s">
        <v>354</v>
      </c>
      <c r="E278" s="226" t="s">
        <v>355</v>
      </c>
      <c r="F278" s="12"/>
    </row>
    <row r="279" spans="1:8" ht="25.5" customHeight="1">
      <c r="A279" s="211"/>
      <c r="B279" s="538" t="s">
        <v>17</v>
      </c>
      <c r="C279" s="579"/>
      <c r="D279" s="419" t="s">
        <v>1145</v>
      </c>
      <c r="E279" s="227"/>
      <c r="F279" s="12"/>
      <c r="H279" s="153"/>
    </row>
    <row r="280" spans="1:8">
      <c r="B280" s="7"/>
      <c r="C280" s="119"/>
      <c r="D280" s="119"/>
      <c r="F280" s="12"/>
    </row>
    <row r="281" spans="1:8">
      <c r="A281" s="5" t="s">
        <v>434</v>
      </c>
      <c r="B281" s="27" t="s">
        <v>212</v>
      </c>
      <c r="F281" s="8"/>
    </row>
    <row r="282" spans="1:8">
      <c r="A282" s="5"/>
      <c r="B282" s="123"/>
      <c r="C282" s="138"/>
      <c r="D282" s="226" t="s">
        <v>354</v>
      </c>
      <c r="E282" s="226" t="s">
        <v>355</v>
      </c>
      <c r="F282" s="23"/>
      <c r="G282" s="153"/>
    </row>
    <row r="283" spans="1:8">
      <c r="A283" s="5"/>
      <c r="B283" s="469" t="s">
        <v>213</v>
      </c>
      <c r="C283" s="491"/>
      <c r="D283" s="419" t="s">
        <v>1145</v>
      </c>
      <c r="E283" s="227"/>
      <c r="F283" s="12"/>
    </row>
    <row r="284" spans="1:8">
      <c r="A284" s="5"/>
      <c r="B284" s="235"/>
      <c r="C284" s="236"/>
      <c r="F284" s="8"/>
    </row>
    <row r="285" spans="1:8">
      <c r="A285" s="5"/>
      <c r="B285" s="237"/>
      <c r="C285" s="238" t="s">
        <v>743</v>
      </c>
      <c r="F285" s="8"/>
    </row>
    <row r="286" spans="1:8">
      <c r="A286" s="5"/>
      <c r="B286" s="239" t="s">
        <v>744</v>
      </c>
      <c r="C286" s="240" t="s">
        <v>1155</v>
      </c>
      <c r="F286" s="8"/>
    </row>
    <row r="287" spans="1:8" ht="27" customHeight="1">
      <c r="A287" s="5"/>
      <c r="B287" s="239" t="s">
        <v>348</v>
      </c>
      <c r="C287" s="240" t="s">
        <v>1156</v>
      </c>
      <c r="F287" s="8"/>
      <c r="H287" s="153"/>
    </row>
    <row r="288" spans="1:8" ht="14.25" customHeight="1">
      <c r="A288" s="5"/>
      <c r="B288" s="235"/>
      <c r="C288" s="236"/>
      <c r="F288" s="8"/>
    </row>
    <row r="289" spans="1:7">
      <c r="B289" s="241"/>
      <c r="C289" s="229"/>
      <c r="D289" s="229"/>
      <c r="F289" s="8"/>
    </row>
    <row r="290" spans="1:7">
      <c r="A290" s="5"/>
      <c r="B290" s="523"/>
      <c r="C290" s="524"/>
      <c r="D290" s="524"/>
      <c r="E290" s="117" t="s">
        <v>354</v>
      </c>
      <c r="F290" s="117" t="s">
        <v>355</v>
      </c>
      <c r="G290" s="153"/>
    </row>
    <row r="291" spans="1:7" ht="12.75" customHeight="1">
      <c r="A291" s="5" t="s">
        <v>435</v>
      </c>
      <c r="B291" s="538" t="s">
        <v>18</v>
      </c>
      <c r="C291" s="538"/>
      <c r="D291" s="538"/>
      <c r="E291" s="419" t="s">
        <v>1145</v>
      </c>
      <c r="F291" s="42"/>
    </row>
    <row r="292" spans="1:7">
      <c r="F292" s="8"/>
    </row>
    <row r="293" spans="1:7">
      <c r="A293" s="5" t="s">
        <v>436</v>
      </c>
      <c r="B293" s="147" t="s">
        <v>546</v>
      </c>
      <c r="F293" s="8"/>
    </row>
    <row r="294" spans="1:7">
      <c r="A294" s="5"/>
      <c r="B294" s="147"/>
      <c r="F294" s="8"/>
    </row>
    <row r="295" spans="1:7" ht="25.5">
      <c r="A295" s="42"/>
      <c r="B295" s="11" t="s">
        <v>547</v>
      </c>
      <c r="C295" s="180" t="s">
        <v>1147</v>
      </c>
      <c r="D295" s="8"/>
      <c r="E295" s="8"/>
      <c r="F295" s="8"/>
    </row>
    <row r="296" spans="1:7">
      <c r="A296" s="419" t="s">
        <v>1145</v>
      </c>
      <c r="B296" s="242" t="s">
        <v>548</v>
      </c>
      <c r="C296" s="243"/>
      <c r="D296" s="8"/>
      <c r="E296" s="8"/>
      <c r="F296" s="8"/>
    </row>
    <row r="297" spans="1:7" ht="12.75" customHeight="1">
      <c r="A297" s="42"/>
      <c r="B297" s="242" t="s">
        <v>549</v>
      </c>
      <c r="C297" s="244"/>
      <c r="D297" s="8"/>
      <c r="E297" s="8"/>
      <c r="F297" s="8"/>
    </row>
    <row r="298" spans="1:7">
      <c r="B298" s="8"/>
      <c r="C298" s="8"/>
      <c r="D298" s="8"/>
      <c r="E298" s="8"/>
      <c r="F298" s="8"/>
    </row>
    <row r="299" spans="1:7">
      <c r="A299" s="5" t="s">
        <v>437</v>
      </c>
      <c r="B299" s="27" t="s">
        <v>485</v>
      </c>
      <c r="F299" s="8"/>
    </row>
    <row r="300" spans="1:7">
      <c r="A300" s="5"/>
      <c r="B300" s="245"/>
      <c r="C300" s="236"/>
      <c r="D300" s="8"/>
      <c r="F300" s="8"/>
    </row>
    <row r="301" spans="1:7">
      <c r="A301" s="419" t="s">
        <v>1145</v>
      </c>
      <c r="B301" s="11" t="s">
        <v>745</v>
      </c>
      <c r="C301" s="427" t="s">
        <v>1157</v>
      </c>
      <c r="D301" s="8"/>
      <c r="E301" s="8"/>
      <c r="F301" s="8"/>
    </row>
    <row r="302" spans="1:7">
      <c r="A302" s="42"/>
      <c r="B302" s="242" t="s">
        <v>746</v>
      </c>
      <c r="C302" s="243"/>
      <c r="D302" s="8"/>
      <c r="E302" s="8"/>
      <c r="F302" s="8"/>
    </row>
    <row r="303" spans="1:7">
      <c r="A303" s="42"/>
      <c r="B303" s="242" t="s">
        <v>747</v>
      </c>
      <c r="C303" s="244"/>
      <c r="D303" s="25" t="s">
        <v>748</v>
      </c>
      <c r="E303" s="8"/>
      <c r="F303" s="8"/>
    </row>
    <row r="304" spans="1:7">
      <c r="A304" s="42"/>
      <c r="B304" s="242" t="s">
        <v>199</v>
      </c>
      <c r="C304" s="244"/>
      <c r="D304" s="8"/>
      <c r="E304" s="8"/>
      <c r="F304" s="8"/>
    </row>
    <row r="305" spans="1:6">
      <c r="A305" s="5"/>
      <c r="B305" s="534"/>
      <c r="C305" s="524"/>
      <c r="D305" s="236"/>
      <c r="F305" s="8"/>
    </row>
    <row r="306" spans="1:6">
      <c r="A306" s="5"/>
      <c r="B306" s="230" t="s">
        <v>749</v>
      </c>
      <c r="C306" s="427" t="s">
        <v>1157</v>
      </c>
      <c r="D306" s="246"/>
      <c r="F306" s="8"/>
    </row>
    <row r="307" spans="1:6">
      <c r="A307" s="5"/>
      <c r="B307" s="123" t="s">
        <v>750</v>
      </c>
      <c r="C307" s="426">
        <v>500</v>
      </c>
      <c r="D307" s="8"/>
      <c r="F307" s="8"/>
    </row>
    <row r="308" spans="1:6">
      <c r="A308" s="5"/>
      <c r="B308" s="123"/>
      <c r="C308" s="8"/>
      <c r="D308" s="8"/>
      <c r="F308" s="8"/>
    </row>
    <row r="309" spans="1:6">
      <c r="A309" s="5"/>
      <c r="B309" s="230" t="s">
        <v>19</v>
      </c>
      <c r="C309" s="247"/>
      <c r="D309" s="8"/>
      <c r="F309" s="8"/>
    </row>
    <row r="310" spans="1:6">
      <c r="A310" s="5"/>
      <c r="B310" s="230"/>
      <c r="C310" s="247"/>
      <c r="D310" s="8"/>
      <c r="F310" s="8"/>
    </row>
    <row r="311" spans="1:6">
      <c r="A311" s="419" t="s">
        <v>1145</v>
      </c>
      <c r="B311" s="176" t="s">
        <v>751</v>
      </c>
      <c r="C311" s="247"/>
      <c r="D311" s="8"/>
      <c r="F311" s="8"/>
    </row>
    <row r="312" spans="1:6">
      <c r="A312" s="42"/>
      <c r="B312" s="176" t="s">
        <v>752</v>
      </c>
      <c r="C312" s="247"/>
      <c r="D312" s="8"/>
      <c r="F312" s="8"/>
    </row>
    <row r="313" spans="1:6" ht="26.25" customHeight="1">
      <c r="A313" s="42"/>
      <c r="B313" s="176" t="s">
        <v>355</v>
      </c>
      <c r="C313" s="247"/>
      <c r="D313" s="8"/>
      <c r="E313" s="8"/>
      <c r="F313" s="8"/>
    </row>
    <row r="314" spans="1:6">
      <c r="F314" s="8"/>
    </row>
    <row r="315" spans="1:6">
      <c r="A315" s="5" t="s">
        <v>438</v>
      </c>
      <c r="B315" s="27" t="s">
        <v>214</v>
      </c>
      <c r="F315" s="8"/>
    </row>
    <row r="316" spans="1:6">
      <c r="A316" s="5"/>
      <c r="B316" s="523"/>
      <c r="C316" s="524"/>
      <c r="D316" s="524"/>
      <c r="E316" s="248" t="s">
        <v>354</v>
      </c>
      <c r="F316" s="248" t="s">
        <v>355</v>
      </c>
    </row>
    <row r="317" spans="1:6">
      <c r="A317" s="5"/>
      <c r="B317" s="469" t="s">
        <v>215</v>
      </c>
      <c r="C317" s="469"/>
      <c r="D317" s="491"/>
      <c r="E317" s="419" t="s">
        <v>1145</v>
      </c>
      <c r="F317" s="42"/>
    </row>
    <row r="318" spans="1:6" ht="38.25" customHeight="1">
      <c r="A318" s="5"/>
      <c r="B318" s="525" t="s">
        <v>216</v>
      </c>
      <c r="C318" s="525"/>
      <c r="D318" s="180" t="s">
        <v>1148</v>
      </c>
      <c r="F318" s="12"/>
    </row>
    <row r="319" spans="1:6" ht="17.25" customHeight="1">
      <c r="F319" s="8"/>
    </row>
    <row r="320" spans="1:6">
      <c r="A320" s="5" t="s">
        <v>439</v>
      </c>
      <c r="B320" s="27" t="s">
        <v>217</v>
      </c>
      <c r="F320" s="8"/>
    </row>
    <row r="321" spans="1:6">
      <c r="A321" s="5"/>
      <c r="B321" s="523"/>
      <c r="C321" s="524"/>
      <c r="D321" s="524"/>
      <c r="E321" s="138" t="s">
        <v>354</v>
      </c>
      <c r="F321" s="138" t="s">
        <v>355</v>
      </c>
    </row>
    <row r="322" spans="1:6">
      <c r="A322" s="5"/>
      <c r="B322" s="469" t="s">
        <v>577</v>
      </c>
      <c r="C322" s="469"/>
      <c r="D322" s="491"/>
      <c r="E322" s="42"/>
      <c r="F322" s="419" t="s">
        <v>1145</v>
      </c>
    </row>
    <row r="323" spans="1:6">
      <c r="F323" s="8"/>
    </row>
    <row r="324" spans="1:6">
      <c r="A324" s="5" t="s">
        <v>440</v>
      </c>
      <c r="B324" s="249" t="s">
        <v>753</v>
      </c>
      <c r="C324" s="230"/>
      <c r="D324" s="250"/>
      <c r="E324" s="251"/>
      <c r="F324" s="252"/>
    </row>
    <row r="325" spans="1:6">
      <c r="F325" s="8"/>
    </row>
    <row r="326" spans="1:6" ht="65.25" customHeight="1">
      <c r="B326" s="82" t="s">
        <v>754</v>
      </c>
      <c r="F326" s="8"/>
    </row>
    <row r="327" spans="1:6" ht="15.75">
      <c r="B327" s="82"/>
      <c r="F327" s="8"/>
    </row>
    <row r="328" spans="1:6">
      <c r="A328" s="5" t="s">
        <v>441</v>
      </c>
      <c r="B328" s="27" t="s">
        <v>358</v>
      </c>
      <c r="F328" s="8"/>
    </row>
    <row r="329" spans="1:6">
      <c r="A329" s="5"/>
      <c r="B329" s="523"/>
      <c r="C329" s="524"/>
      <c r="D329" s="524"/>
      <c r="E329" s="248" t="s">
        <v>354</v>
      </c>
      <c r="F329" s="248" t="s">
        <v>355</v>
      </c>
    </row>
    <row r="330" spans="1:6">
      <c r="A330" s="5"/>
      <c r="B330" s="469" t="s">
        <v>359</v>
      </c>
      <c r="C330" s="469"/>
      <c r="D330" s="491"/>
      <c r="E330" s="419" t="s">
        <v>1145</v>
      </c>
      <c r="F330" s="42"/>
    </row>
    <row r="331" spans="1:6">
      <c r="A331" s="5"/>
      <c r="B331" s="469" t="s">
        <v>360</v>
      </c>
      <c r="C331" s="469"/>
      <c r="D331" s="469"/>
      <c r="E331" s="119"/>
      <c r="F331" s="119"/>
    </row>
    <row r="332" spans="1:6">
      <c r="A332" s="5"/>
      <c r="B332" s="526" t="s">
        <v>361</v>
      </c>
      <c r="C332" s="527"/>
      <c r="D332" s="528"/>
      <c r="E332" s="253" t="s">
        <v>1156</v>
      </c>
      <c r="F332" s="119"/>
    </row>
    <row r="333" spans="1:6">
      <c r="A333" s="5"/>
      <c r="B333" s="526" t="s">
        <v>362</v>
      </c>
      <c r="C333" s="527"/>
      <c r="D333" s="528"/>
      <c r="E333" s="253" t="s">
        <v>1158</v>
      </c>
      <c r="F333" s="119"/>
    </row>
    <row r="334" spans="1:6">
      <c r="A334" s="5"/>
      <c r="B334" s="526" t="s">
        <v>363</v>
      </c>
      <c r="C334" s="527"/>
      <c r="D334" s="528"/>
      <c r="E334" s="253" t="s">
        <v>1146</v>
      </c>
      <c r="F334" s="119"/>
    </row>
    <row r="335" spans="1:6">
      <c r="A335" s="5"/>
      <c r="B335" s="526" t="s">
        <v>364</v>
      </c>
      <c r="C335" s="527"/>
      <c r="D335" s="528"/>
      <c r="E335" s="253" t="s">
        <v>1146</v>
      </c>
      <c r="F335" s="119"/>
    </row>
    <row r="336" spans="1:6" ht="12.75" customHeight="1">
      <c r="A336" s="5"/>
      <c r="B336" s="7"/>
      <c r="C336" s="7"/>
      <c r="D336" s="7"/>
      <c r="E336" s="236"/>
      <c r="F336" s="119"/>
    </row>
    <row r="337" spans="1:7">
      <c r="A337" s="5"/>
      <c r="B337" s="538" t="s">
        <v>1096</v>
      </c>
      <c r="C337" s="538"/>
      <c r="D337" s="538"/>
      <c r="E337" s="119"/>
      <c r="F337" s="119"/>
    </row>
    <row r="338" spans="1:7">
      <c r="A338" s="5"/>
      <c r="B338" s="469" t="s">
        <v>365</v>
      </c>
      <c r="C338" s="469"/>
      <c r="D338" s="469"/>
      <c r="E338" s="351">
        <v>247</v>
      </c>
      <c r="F338" s="119"/>
    </row>
    <row r="339" spans="1:7">
      <c r="A339" s="5"/>
      <c r="B339" s="469" t="s">
        <v>366</v>
      </c>
      <c r="C339" s="469"/>
      <c r="D339" s="469"/>
      <c r="E339" s="351">
        <v>221</v>
      </c>
      <c r="F339" s="119"/>
    </row>
    <row r="340" spans="1:7">
      <c r="A340" s="5"/>
      <c r="B340" s="469" t="s">
        <v>367</v>
      </c>
      <c r="C340" s="469"/>
      <c r="D340" s="469"/>
      <c r="E340" s="469"/>
      <c r="F340" s="469"/>
    </row>
    <row r="341" spans="1:7">
      <c r="A341" s="5"/>
      <c r="B341" s="536"/>
      <c r="C341" s="536"/>
      <c r="D341" s="536"/>
      <c r="E341" s="536"/>
      <c r="F341" s="536"/>
    </row>
    <row r="342" spans="1:7" ht="45" customHeight="1">
      <c r="F342" s="8"/>
    </row>
    <row r="343" spans="1:7">
      <c r="F343" s="8"/>
    </row>
    <row r="344" spans="1:7">
      <c r="A344" s="5" t="s">
        <v>442</v>
      </c>
      <c r="B344" s="27" t="s">
        <v>218</v>
      </c>
      <c r="F344" s="8"/>
    </row>
    <row r="345" spans="1:7">
      <c r="A345" s="5"/>
      <c r="B345" s="523"/>
      <c r="C345" s="524"/>
      <c r="D345" s="524"/>
      <c r="E345" s="248" t="s">
        <v>354</v>
      </c>
      <c r="F345" s="248" t="s">
        <v>355</v>
      </c>
    </row>
    <row r="346" spans="1:7">
      <c r="A346" s="5"/>
      <c r="B346" s="469" t="s">
        <v>755</v>
      </c>
      <c r="C346" s="469"/>
      <c r="D346" s="491"/>
      <c r="E346" s="419" t="s">
        <v>1145</v>
      </c>
      <c r="F346" s="42"/>
    </row>
    <row r="347" spans="1:7" ht="18.75" customHeight="1">
      <c r="A347" s="5"/>
      <c r="B347" s="530" t="s">
        <v>360</v>
      </c>
      <c r="C347" s="530"/>
      <c r="D347" s="530"/>
      <c r="E347" s="119"/>
    </row>
    <row r="348" spans="1:7" ht="27" customHeight="1">
      <c r="A348" s="5"/>
      <c r="B348" s="537" t="s">
        <v>368</v>
      </c>
      <c r="C348" s="537"/>
      <c r="D348" s="253" t="s">
        <v>1156</v>
      </c>
      <c r="E348" s="236"/>
    </row>
    <row r="349" spans="1:7">
      <c r="A349" s="5"/>
      <c r="B349" s="537" t="s">
        <v>369</v>
      </c>
      <c r="C349" s="537"/>
      <c r="D349" s="253" t="s">
        <v>1159</v>
      </c>
      <c r="E349" s="236"/>
    </row>
    <row r="350" spans="1:7">
      <c r="F350" s="8"/>
    </row>
    <row r="351" spans="1:7">
      <c r="E351" s="248" t="s">
        <v>354</v>
      </c>
      <c r="F351" s="248" t="s">
        <v>355</v>
      </c>
    </row>
    <row r="352" spans="1:7">
      <c r="A352" s="5"/>
      <c r="B352" s="531" t="s">
        <v>20</v>
      </c>
      <c r="C352" s="531"/>
      <c r="D352" s="531"/>
      <c r="E352" s="42"/>
      <c r="F352" s="419" t="s">
        <v>1145</v>
      </c>
      <c r="G352" s="254"/>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120" zoomScaleNormal="100" zoomScalePageLayoutView="120" workbookViewId="0">
      <selection activeCell="G31" sqref="G31"/>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47" t="s">
        <v>370</v>
      </c>
      <c r="B1" s="447"/>
      <c r="C1" s="447"/>
      <c r="D1" s="447"/>
      <c r="E1" s="447"/>
      <c r="F1" s="447"/>
      <c r="G1" s="447"/>
    </row>
    <row r="2" spans="1:7"/>
    <row r="3" spans="1:7" ht="15.75">
      <c r="B3" s="82" t="s">
        <v>913</v>
      </c>
    </row>
    <row r="4" spans="1:7">
      <c r="B4" s="523"/>
      <c r="C4" s="524"/>
      <c r="D4" s="524"/>
      <c r="E4" s="138" t="s">
        <v>354</v>
      </c>
      <c r="F4" s="138" t="s">
        <v>355</v>
      </c>
      <c r="G4" s="12"/>
    </row>
    <row r="5" spans="1:7" ht="26.25" customHeight="1">
      <c r="A5" s="5" t="s">
        <v>45</v>
      </c>
      <c r="B5" s="469" t="s">
        <v>756</v>
      </c>
      <c r="C5" s="469"/>
      <c r="D5" s="491"/>
      <c r="E5" s="419" t="s">
        <v>1145</v>
      </c>
      <c r="F5" s="42"/>
      <c r="G5" s="128"/>
    </row>
    <row r="6" spans="1:7" ht="41.25" customHeight="1">
      <c r="A6" s="5"/>
      <c r="B6" s="469" t="s">
        <v>757</v>
      </c>
      <c r="C6" s="469"/>
      <c r="D6" s="491"/>
      <c r="E6" s="419" t="s">
        <v>1145</v>
      </c>
      <c r="F6" s="42"/>
      <c r="G6" s="8"/>
    </row>
    <row r="7" spans="1:7">
      <c r="B7" s="7"/>
      <c r="C7" s="7"/>
      <c r="D7" s="7"/>
      <c r="E7" s="119"/>
      <c r="F7" s="119"/>
      <c r="G7" s="8"/>
    </row>
    <row r="8" spans="1:7" ht="29.25" customHeight="1">
      <c r="A8" s="211" t="s">
        <v>46</v>
      </c>
      <c r="B8" s="564" t="s">
        <v>1097</v>
      </c>
      <c r="C8" s="564"/>
      <c r="D8" s="564"/>
      <c r="E8" s="564"/>
      <c r="F8" s="564"/>
      <c r="G8" s="564"/>
    </row>
    <row r="9" spans="1:7" ht="25.5">
      <c r="A9" s="5"/>
      <c r="B9" s="255"/>
      <c r="C9" s="204" t="s">
        <v>371</v>
      </c>
      <c r="D9" s="204" t="s">
        <v>191</v>
      </c>
      <c r="E9" s="204" t="s">
        <v>192</v>
      </c>
      <c r="F9" s="256"/>
    </row>
    <row r="10" spans="1:7">
      <c r="A10" s="5"/>
      <c r="B10" s="257" t="s">
        <v>171</v>
      </c>
      <c r="C10" s="258">
        <v>187</v>
      </c>
      <c r="D10" s="258">
        <v>112</v>
      </c>
      <c r="E10" s="258">
        <v>38</v>
      </c>
      <c r="F10" s="259" t="s">
        <v>1151</v>
      </c>
    </row>
    <row r="11" spans="1:7">
      <c r="A11" s="5"/>
      <c r="B11" s="257" t="s">
        <v>172</v>
      </c>
      <c r="C11" s="258">
        <v>225</v>
      </c>
      <c r="D11" s="258">
        <v>150</v>
      </c>
      <c r="E11" s="258">
        <v>33</v>
      </c>
      <c r="F11" s="259" t="s">
        <v>1150</v>
      </c>
    </row>
    <row r="12" spans="1:7">
      <c r="A12" s="5"/>
      <c r="B12" s="260" t="s">
        <v>193</v>
      </c>
      <c r="C12" s="261">
        <f>SUM(C10:C11)</f>
        <v>412</v>
      </c>
      <c r="D12" s="261">
        <f>SUM(D10:D11)</f>
        <v>262</v>
      </c>
      <c r="E12" s="261">
        <f>SUM(E10:E11)</f>
        <v>71</v>
      </c>
      <c r="F12" s="259" t="s">
        <v>1149</v>
      </c>
    </row>
    <row r="13" spans="1:7"/>
    <row r="14" spans="1:7" ht="15.75">
      <c r="B14" s="124" t="s">
        <v>758</v>
      </c>
      <c r="C14" s="4"/>
      <c r="D14" s="251"/>
    </row>
    <row r="15" spans="1:7">
      <c r="A15" s="5" t="s">
        <v>47</v>
      </c>
      <c r="B15" s="553" t="s">
        <v>194</v>
      </c>
      <c r="C15" s="553"/>
      <c r="D15" s="553"/>
    </row>
    <row r="16" spans="1:7">
      <c r="A16" s="5"/>
      <c r="B16" s="4"/>
      <c r="C16" s="4"/>
      <c r="D16" s="4"/>
    </row>
    <row r="17" spans="1:7" ht="15">
      <c r="A17" s="419" t="s">
        <v>1145</v>
      </c>
      <c r="B17" s="262" t="s">
        <v>195</v>
      </c>
      <c r="C17" s="263"/>
    </row>
    <row r="18" spans="1:7" ht="15">
      <c r="A18" s="42"/>
      <c r="B18" s="262" t="s">
        <v>50</v>
      </c>
      <c r="C18" s="263"/>
    </row>
    <row r="19" spans="1:7" ht="15">
      <c r="A19" s="419" t="s">
        <v>1145</v>
      </c>
      <c r="B19" s="262" t="s">
        <v>196</v>
      </c>
      <c r="C19" s="263"/>
    </row>
    <row r="20" spans="1:7" ht="15">
      <c r="A20" s="42"/>
      <c r="B20" s="262" t="s">
        <v>197</v>
      </c>
      <c r="C20" s="263"/>
    </row>
    <row r="21" spans="1:7" ht="12.75" customHeight="1">
      <c r="A21" s="5"/>
      <c r="B21" s="523"/>
      <c r="C21" s="524"/>
      <c r="D21" s="524"/>
      <c r="E21" s="138" t="s">
        <v>354</v>
      </c>
      <c r="F21" s="138" t="s">
        <v>355</v>
      </c>
      <c r="G21" s="12"/>
    </row>
    <row r="22" spans="1:7" ht="40.5" customHeight="1">
      <c r="A22" s="5" t="s">
        <v>48</v>
      </c>
      <c r="B22" s="469" t="s">
        <v>198</v>
      </c>
      <c r="C22" s="469"/>
      <c r="D22" s="491"/>
      <c r="E22" s="419" t="s">
        <v>1145</v>
      </c>
      <c r="F22" s="42"/>
      <c r="G22" s="12"/>
    </row>
    <row r="23" spans="1:7" ht="24.75" customHeight="1">
      <c r="A23" s="5"/>
      <c r="B23" s="530" t="s">
        <v>51</v>
      </c>
      <c r="C23" s="530"/>
      <c r="D23" s="530"/>
      <c r="E23" s="244" t="s">
        <v>1152</v>
      </c>
      <c r="F23" s="119"/>
      <c r="G23" s="12"/>
    </row>
    <row r="24" spans="1:7"/>
    <row r="25" spans="1:7">
      <c r="A25" s="5" t="s">
        <v>49</v>
      </c>
      <c r="B25" s="612" t="s">
        <v>337</v>
      </c>
      <c r="C25" s="612"/>
      <c r="D25" s="612"/>
      <c r="E25" s="612"/>
      <c r="F25" s="23"/>
    </row>
    <row r="26" spans="1:7">
      <c r="A26" s="5"/>
      <c r="B26" s="414"/>
      <c r="C26" s="414"/>
      <c r="D26" s="414"/>
      <c r="E26" s="414"/>
      <c r="F26" s="264"/>
    </row>
    <row r="27" spans="1:7" ht="22.5">
      <c r="A27" s="5"/>
      <c r="B27" s="265"/>
      <c r="C27" s="266" t="s">
        <v>338</v>
      </c>
      <c r="D27" s="413" t="s">
        <v>339</v>
      </c>
      <c r="E27" s="413" t="s">
        <v>340</v>
      </c>
      <c r="F27" s="266" t="s">
        <v>341</v>
      </c>
      <c r="G27" s="266" t="s">
        <v>342</v>
      </c>
    </row>
    <row r="28" spans="1:7">
      <c r="A28" s="5"/>
      <c r="B28" s="9" t="s">
        <v>343</v>
      </c>
      <c r="C28" s="419" t="s">
        <v>1145</v>
      </c>
      <c r="D28" s="42"/>
      <c r="E28" s="42"/>
      <c r="F28" s="42"/>
      <c r="G28" s="42"/>
    </row>
    <row r="29" spans="1:7">
      <c r="A29" s="5"/>
      <c r="B29" s="9" t="s">
        <v>344</v>
      </c>
      <c r="C29" s="419" t="s">
        <v>1145</v>
      </c>
      <c r="D29" s="42"/>
      <c r="E29" s="42"/>
      <c r="F29" s="42"/>
      <c r="G29" s="42"/>
    </row>
    <row r="30" spans="1:7" ht="25.5">
      <c r="A30" s="5"/>
      <c r="B30" s="9" t="s">
        <v>345</v>
      </c>
      <c r="C30" s="419" t="s">
        <v>1145</v>
      </c>
      <c r="D30" s="42"/>
      <c r="E30" s="42"/>
      <c r="F30" s="42"/>
      <c r="G30" s="42"/>
    </row>
    <row r="31" spans="1:7">
      <c r="A31" s="5"/>
      <c r="B31" s="9" t="s">
        <v>620</v>
      </c>
      <c r="C31" s="42"/>
      <c r="D31" s="42"/>
      <c r="E31" s="419"/>
      <c r="F31" s="42"/>
      <c r="G31" s="42" t="s">
        <v>1145</v>
      </c>
    </row>
    <row r="32" spans="1:7">
      <c r="A32" s="5"/>
      <c r="B32" s="9" t="s">
        <v>618</v>
      </c>
      <c r="C32" s="419"/>
      <c r="D32" s="42"/>
      <c r="E32" s="419" t="s">
        <v>1145</v>
      </c>
      <c r="F32" s="419"/>
      <c r="G32" s="42"/>
    </row>
    <row r="33" spans="1:7" ht="40.5" customHeight="1">
      <c r="A33" s="5"/>
      <c r="B33" s="9" t="s">
        <v>346</v>
      </c>
      <c r="C33" s="419" t="s">
        <v>1145</v>
      </c>
      <c r="D33" s="42"/>
      <c r="E33" s="42"/>
      <c r="F33" s="42"/>
      <c r="G33" s="42"/>
    </row>
    <row r="34" spans="1:7"/>
    <row r="35" spans="1:7" ht="27" customHeight="1">
      <c r="A35" s="5" t="s">
        <v>53</v>
      </c>
      <c r="B35" s="469" t="s">
        <v>52</v>
      </c>
      <c r="C35" s="469"/>
      <c r="D35" s="469"/>
      <c r="E35" s="267">
        <v>2.5</v>
      </c>
      <c r="G35" s="12"/>
    </row>
    <row r="36" spans="1:7"/>
    <row r="37" spans="1:7" ht="26.25" customHeight="1">
      <c r="A37" s="5" t="s">
        <v>54</v>
      </c>
      <c r="B37" s="469" t="s">
        <v>759</v>
      </c>
      <c r="C37" s="469"/>
      <c r="D37" s="469"/>
      <c r="E37" s="267">
        <v>2.7</v>
      </c>
      <c r="G37" s="12"/>
    </row>
    <row r="38" spans="1:7"/>
    <row r="39" spans="1:7" ht="12.75" customHeight="1">
      <c r="A39" s="5" t="s">
        <v>55</v>
      </c>
      <c r="B39" s="469" t="s">
        <v>347</v>
      </c>
      <c r="C39" s="469"/>
      <c r="D39" s="469"/>
      <c r="E39" s="469"/>
      <c r="F39" s="469"/>
      <c r="G39" s="17"/>
    </row>
    <row r="40" spans="1:7">
      <c r="A40" s="5"/>
      <c r="B40" s="536"/>
      <c r="C40" s="536"/>
      <c r="D40" s="536"/>
      <c r="E40" s="536"/>
      <c r="F40" s="536"/>
      <c r="G40" s="536"/>
    </row>
    <row r="41" spans="1:7"/>
    <row r="42" spans="1:7" ht="37.5" customHeight="1">
      <c r="A42" s="5" t="s">
        <v>57</v>
      </c>
      <c r="B42" s="501" t="s">
        <v>56</v>
      </c>
      <c r="C42" s="501"/>
      <c r="D42" s="501"/>
      <c r="E42" s="501"/>
      <c r="F42" s="501"/>
      <c r="G42" s="501"/>
    </row>
    <row r="43" spans="1:7" ht="22.5">
      <c r="A43" s="5" t="s">
        <v>57</v>
      </c>
      <c r="B43" s="268"/>
      <c r="C43" s="266" t="s">
        <v>348</v>
      </c>
      <c r="D43" s="266" t="s">
        <v>349</v>
      </c>
      <c r="E43" s="266" t="s">
        <v>350</v>
      </c>
      <c r="F43" s="266" t="s">
        <v>351</v>
      </c>
      <c r="G43" s="266" t="s">
        <v>352</v>
      </c>
    </row>
    <row r="44" spans="1:7">
      <c r="A44" s="5" t="s">
        <v>57</v>
      </c>
      <c r="B44" s="201" t="s">
        <v>195</v>
      </c>
      <c r="C44" s="240">
        <v>43983</v>
      </c>
      <c r="D44" s="240"/>
      <c r="E44" s="240"/>
      <c r="F44" s="240"/>
      <c r="G44" s="419" t="s">
        <v>1145</v>
      </c>
    </row>
    <row r="45" spans="1:7">
      <c r="A45" s="5" t="s">
        <v>57</v>
      </c>
      <c r="B45" s="201" t="s">
        <v>50</v>
      </c>
      <c r="C45" s="240"/>
      <c r="D45" s="240"/>
      <c r="E45" s="240"/>
      <c r="F45" s="240"/>
      <c r="G45" s="269"/>
    </row>
    <row r="46" spans="1:7">
      <c r="A46" s="5" t="s">
        <v>57</v>
      </c>
      <c r="B46" s="201" t="s">
        <v>196</v>
      </c>
      <c r="C46" s="240">
        <v>44166</v>
      </c>
      <c r="D46" s="240"/>
      <c r="E46" s="240"/>
      <c r="F46" s="240"/>
      <c r="G46" s="419" t="s">
        <v>1145</v>
      </c>
    </row>
    <row r="47" spans="1:7">
      <c r="A47" s="5" t="s">
        <v>57</v>
      </c>
      <c r="B47" s="201" t="s">
        <v>197</v>
      </c>
      <c r="C47" s="240"/>
      <c r="D47" s="240"/>
      <c r="E47" s="240"/>
      <c r="F47" s="240"/>
      <c r="G47" s="269"/>
    </row>
    <row r="48" spans="1:7">
      <c r="A48" s="5"/>
      <c r="B48" s="8"/>
      <c r="C48" s="270"/>
      <c r="D48" s="270"/>
      <c r="E48" s="270"/>
      <c r="F48" s="270"/>
      <c r="G48" s="26"/>
    </row>
    <row r="49" spans="1:7">
      <c r="A49" s="5"/>
      <c r="B49" s="8"/>
      <c r="C49" s="270"/>
      <c r="D49" s="270"/>
      <c r="E49" s="270"/>
      <c r="F49" s="270"/>
      <c r="G49" s="26"/>
    </row>
    <row r="50" spans="1:7"/>
    <row r="51" spans="1:7" ht="12.75" customHeight="1">
      <c r="A51" s="5"/>
      <c r="B51" s="523"/>
      <c r="C51" s="524"/>
      <c r="D51" s="524"/>
      <c r="E51" s="117" t="s">
        <v>354</v>
      </c>
      <c r="F51" s="117" t="s">
        <v>355</v>
      </c>
      <c r="G51" s="12"/>
    </row>
    <row r="52" spans="1:7" ht="26.25" customHeight="1">
      <c r="A52" s="5" t="s">
        <v>58</v>
      </c>
      <c r="B52" s="469" t="s">
        <v>41</v>
      </c>
      <c r="C52" s="469"/>
      <c r="D52" s="491"/>
      <c r="E52" s="42"/>
      <c r="F52" s="419" t="s">
        <v>1145</v>
      </c>
      <c r="G52" s="128"/>
    </row>
    <row r="53" spans="1:7">
      <c r="B53" s="7"/>
      <c r="C53" s="7"/>
      <c r="D53" s="7"/>
      <c r="E53" s="119"/>
      <c r="F53" s="119"/>
    </row>
    <row r="54" spans="1:7" ht="12.75" customHeight="1">
      <c r="A54" s="5" t="s">
        <v>59</v>
      </c>
      <c r="B54" s="469" t="s">
        <v>60</v>
      </c>
      <c r="C54" s="469"/>
      <c r="D54" s="469"/>
      <c r="E54" s="469"/>
      <c r="F54" s="469"/>
      <c r="G54" s="469"/>
    </row>
    <row r="55" spans="1:7">
      <c r="A55" s="5"/>
      <c r="B55" s="536"/>
      <c r="C55" s="536"/>
      <c r="D55" s="536"/>
      <c r="E55" s="536"/>
      <c r="F55" s="536"/>
      <c r="G55" s="536"/>
    </row>
    <row r="56" spans="1:7"/>
    <row r="57" spans="1:7" ht="15.75">
      <c r="B57" s="609" t="s">
        <v>760</v>
      </c>
      <c r="C57" s="553"/>
    </row>
    <row r="58" spans="1:7" ht="27.75" customHeight="1">
      <c r="A58" s="5" t="s">
        <v>61</v>
      </c>
      <c r="B58" s="469" t="s">
        <v>62</v>
      </c>
      <c r="C58" s="469"/>
      <c r="D58" s="271" t="s">
        <v>683</v>
      </c>
      <c r="G58" s="12"/>
    </row>
    <row r="59" spans="1:7"/>
    <row r="60" spans="1:7">
      <c r="A60" s="5"/>
      <c r="B60" s="523"/>
      <c r="C60" s="524"/>
      <c r="D60" s="524"/>
      <c r="E60" s="248" t="s">
        <v>42</v>
      </c>
      <c r="F60" s="248" t="s">
        <v>63</v>
      </c>
    </row>
    <row r="61" spans="1:7" ht="26.25" customHeight="1">
      <c r="A61" s="5" t="s">
        <v>562</v>
      </c>
      <c r="B61" s="469" t="s">
        <v>761</v>
      </c>
      <c r="C61" s="469"/>
      <c r="D61" s="491"/>
      <c r="E61" s="419" t="s">
        <v>1153</v>
      </c>
      <c r="F61" s="419" t="s">
        <v>152</v>
      </c>
    </row>
    <row r="62" spans="1:7"/>
    <row r="63" spans="1:7">
      <c r="A63" s="5"/>
      <c r="B63" s="523"/>
      <c r="C63" s="524"/>
      <c r="D63" s="524"/>
      <c r="E63" s="248" t="s">
        <v>42</v>
      </c>
      <c r="F63" s="248" t="s">
        <v>63</v>
      </c>
    </row>
    <row r="64" spans="1:7" ht="27" customHeight="1">
      <c r="A64" s="5" t="s">
        <v>563</v>
      </c>
      <c r="B64" s="469" t="s">
        <v>762</v>
      </c>
      <c r="C64" s="469"/>
      <c r="D64" s="491"/>
      <c r="E64" s="419" t="s">
        <v>1153</v>
      </c>
      <c r="F64" s="419" t="s">
        <v>152</v>
      </c>
    </row>
    <row r="65" spans="1:7">
      <c r="B65" s="24"/>
      <c r="C65" s="24"/>
      <c r="D65" s="24"/>
      <c r="E65" s="24"/>
      <c r="F65" s="24"/>
      <c r="G65" s="24"/>
    </row>
    <row r="66" spans="1:7" ht="27.75" customHeight="1">
      <c r="A66" s="5" t="s">
        <v>564</v>
      </c>
      <c r="B66" s="491" t="s">
        <v>43</v>
      </c>
      <c r="C66" s="589"/>
      <c r="D66" s="610"/>
      <c r="E66" s="271" t="s">
        <v>1146</v>
      </c>
      <c r="F66" s="272"/>
      <c r="G66" s="12"/>
    </row>
    <row r="67" spans="1:7">
      <c r="A67" s="5"/>
      <c r="B67" s="272"/>
      <c r="C67" s="272"/>
      <c r="D67" s="272"/>
      <c r="E67" s="272"/>
      <c r="F67" s="272"/>
      <c r="G67" s="12"/>
    </row>
    <row r="68" spans="1:7" ht="26.25" customHeight="1">
      <c r="A68" s="5" t="s">
        <v>565</v>
      </c>
      <c r="B68" s="491" t="s">
        <v>763</v>
      </c>
      <c r="C68" s="589"/>
      <c r="D68" s="610"/>
      <c r="E68" s="271" t="s">
        <v>1154</v>
      </c>
      <c r="F68" s="272"/>
      <c r="G68" s="12"/>
    </row>
    <row r="69" spans="1:7">
      <c r="A69" s="5"/>
      <c r="B69" s="272"/>
      <c r="C69" s="272"/>
      <c r="D69" s="272"/>
      <c r="E69" s="272"/>
      <c r="F69" s="272"/>
      <c r="G69" s="12"/>
    </row>
    <row r="70" spans="1:7" ht="12.75" customHeight="1">
      <c r="A70" s="5" t="s">
        <v>566</v>
      </c>
      <c r="B70" s="469" t="s">
        <v>44</v>
      </c>
      <c r="C70" s="469"/>
      <c r="D70" s="469"/>
      <c r="E70" s="469"/>
      <c r="F70" s="469"/>
      <c r="G70" s="469"/>
    </row>
    <row r="71" spans="1:7">
      <c r="A71" s="5"/>
      <c r="B71" s="536"/>
      <c r="C71" s="536"/>
      <c r="D71" s="536"/>
      <c r="E71" s="536"/>
      <c r="F71" s="536"/>
      <c r="G71" s="536"/>
    </row>
    <row r="72" spans="1:7">
      <c r="A72" s="5"/>
      <c r="B72" s="7"/>
      <c r="C72" s="7"/>
      <c r="D72" s="7"/>
      <c r="E72" s="7"/>
      <c r="F72" s="7"/>
      <c r="G72" s="7"/>
    </row>
    <row r="73" spans="1:7" ht="15.75">
      <c r="A73" s="5"/>
      <c r="B73" s="82" t="s">
        <v>764</v>
      </c>
      <c r="C73" s="7"/>
      <c r="D73" s="7"/>
      <c r="E73" s="7"/>
      <c r="F73" s="7"/>
      <c r="G73" s="7"/>
    </row>
    <row r="74" spans="1:7">
      <c r="A74" s="5" t="s">
        <v>650</v>
      </c>
      <c r="B74" s="3" t="s">
        <v>651</v>
      </c>
      <c r="F74" s="7"/>
      <c r="G74" s="7"/>
    </row>
    <row r="75" spans="1:7">
      <c r="A75" s="5"/>
      <c r="F75" s="7"/>
      <c r="G75" s="7"/>
    </row>
    <row r="76" spans="1:7">
      <c r="A76" s="5"/>
      <c r="B76" s="523"/>
      <c r="C76" s="524"/>
      <c r="D76" s="524"/>
      <c r="E76" s="180" t="s">
        <v>354</v>
      </c>
      <c r="F76" s="273" t="s">
        <v>355</v>
      </c>
      <c r="G76" s="7"/>
    </row>
    <row r="77" spans="1:7">
      <c r="A77" s="5"/>
      <c r="B77" s="607" t="s">
        <v>652</v>
      </c>
      <c r="C77" s="607"/>
      <c r="D77" s="608"/>
      <c r="E77" s="42"/>
      <c r="F77" s="41"/>
      <c r="G77" s="7"/>
    </row>
    <row r="78" spans="1:7">
      <c r="A78" s="5"/>
      <c r="B78" s="607" t="s">
        <v>653</v>
      </c>
      <c r="C78" s="607"/>
      <c r="D78" s="608"/>
      <c r="E78" s="42"/>
      <c r="F78" s="41"/>
      <c r="G78" s="7"/>
    </row>
    <row r="79" spans="1:7">
      <c r="A79" s="5"/>
      <c r="B79" s="607" t="s">
        <v>654</v>
      </c>
      <c r="C79" s="607"/>
      <c r="D79" s="608"/>
      <c r="E79" s="42"/>
      <c r="F79" s="41"/>
      <c r="G79" s="7"/>
    </row>
    <row r="80" spans="1:7">
      <c r="A80" s="5"/>
      <c r="B80" s="23"/>
      <c r="C80" s="23"/>
      <c r="D80" s="23"/>
      <c r="E80" s="8"/>
      <c r="F80" s="7"/>
      <c r="G80" s="7"/>
    </row>
    <row r="81" spans="1:7">
      <c r="B81" s="523"/>
      <c r="C81" s="524"/>
      <c r="D81" s="524"/>
      <c r="E81" s="231" t="s">
        <v>42</v>
      </c>
      <c r="F81" s="274" t="s">
        <v>63</v>
      </c>
      <c r="G81" s="7"/>
    </row>
    <row r="82" spans="1:7" ht="12.75" customHeight="1">
      <c r="A82" s="5" t="s">
        <v>655</v>
      </c>
      <c r="B82" s="600" t="s">
        <v>656</v>
      </c>
      <c r="C82" s="514"/>
      <c r="D82" s="514"/>
      <c r="E82" s="601"/>
      <c r="F82" s="604"/>
      <c r="G82" s="7"/>
    </row>
    <row r="83" spans="1:7" ht="12.75" customHeight="1">
      <c r="A83" s="5"/>
      <c r="B83" s="513"/>
      <c r="C83" s="514"/>
      <c r="D83" s="514"/>
      <c r="E83" s="602"/>
      <c r="F83" s="605"/>
      <c r="G83" s="7"/>
    </row>
    <row r="84" spans="1:7" ht="12.75" customHeight="1">
      <c r="A84" s="5"/>
      <c r="B84" s="513"/>
      <c r="C84" s="514"/>
      <c r="D84" s="514"/>
      <c r="E84" s="603"/>
      <c r="F84" s="606"/>
      <c r="G84" s="7"/>
    </row>
    <row r="85" spans="1:7" ht="12.75" customHeight="1">
      <c r="A85" s="5"/>
      <c r="B85" s="149"/>
      <c r="C85" s="149"/>
      <c r="D85" s="149"/>
      <c r="E85" s="8"/>
      <c r="F85" s="7"/>
      <c r="G85" s="7"/>
    </row>
    <row r="86" spans="1:7" ht="12.75" customHeight="1">
      <c r="B86" s="523"/>
      <c r="C86" s="524"/>
      <c r="D86" s="524"/>
      <c r="E86" s="231" t="s">
        <v>42</v>
      </c>
      <c r="F86" s="274" t="s">
        <v>63</v>
      </c>
      <c r="G86" s="7"/>
    </row>
    <row r="87" spans="1:7" ht="12.75" customHeight="1">
      <c r="A87" s="5" t="s">
        <v>657</v>
      </c>
      <c r="B87" s="592" t="s">
        <v>765</v>
      </c>
      <c r="C87" s="593"/>
      <c r="D87" s="593"/>
      <c r="E87" s="598"/>
      <c r="F87" s="599"/>
      <c r="G87" s="7"/>
    </row>
    <row r="88" spans="1:7" ht="12.75" customHeight="1">
      <c r="A88" s="5"/>
      <c r="B88" s="594"/>
      <c r="C88" s="595"/>
      <c r="D88" s="595"/>
      <c r="E88" s="598"/>
      <c r="F88" s="599"/>
      <c r="G88" s="7"/>
    </row>
    <row r="89" spans="1:7" ht="12.75" customHeight="1">
      <c r="A89" s="5"/>
      <c r="B89" s="594"/>
      <c r="C89" s="595"/>
      <c r="D89" s="595"/>
      <c r="E89" s="598"/>
      <c r="F89" s="599"/>
      <c r="G89" s="7"/>
    </row>
    <row r="90" spans="1:7" ht="12.75" customHeight="1">
      <c r="A90" s="5"/>
      <c r="B90" s="596"/>
      <c r="C90" s="597"/>
      <c r="D90" s="597"/>
      <c r="E90" s="598"/>
      <c r="F90" s="599"/>
      <c r="G90" s="7"/>
    </row>
    <row r="91" spans="1:7" ht="12.75" customHeight="1">
      <c r="A91" s="5"/>
      <c r="B91" s="275"/>
      <c r="C91" s="275"/>
      <c r="D91" s="275"/>
      <c r="E91" s="23"/>
      <c r="F91" s="7"/>
      <c r="G91" s="7"/>
    </row>
    <row r="92" spans="1:7" ht="12.75" customHeight="1">
      <c r="A92" s="5"/>
      <c r="B92" s="523"/>
      <c r="C92" s="524"/>
      <c r="D92" s="524"/>
      <c r="E92" s="180" t="s">
        <v>354</v>
      </c>
      <c r="F92" s="273" t="s">
        <v>355</v>
      </c>
      <c r="G92" s="7"/>
    </row>
    <row r="93" spans="1:7" ht="12.75" customHeight="1">
      <c r="A93" s="5" t="s">
        <v>658</v>
      </c>
      <c r="B93" s="613" t="s">
        <v>766</v>
      </c>
      <c r="C93" s="614"/>
      <c r="D93" s="614"/>
      <c r="E93" s="598"/>
      <c r="F93" s="599"/>
      <c r="G93" s="7"/>
    </row>
    <row r="94" spans="1:7" ht="12.75" customHeight="1">
      <c r="A94" s="5"/>
      <c r="B94" s="615"/>
      <c r="C94" s="616"/>
      <c r="D94" s="616"/>
      <c r="E94" s="598"/>
      <c r="F94" s="599"/>
      <c r="G94" s="7"/>
    </row>
    <row r="95" spans="1:7" ht="12.75" customHeight="1">
      <c r="A95" s="5"/>
      <c r="B95" s="21"/>
      <c r="C95" s="21"/>
      <c r="D95" s="21"/>
      <c r="E95" s="23"/>
      <c r="F95" s="7"/>
      <c r="G95" s="7"/>
    </row>
    <row r="96" spans="1:7" ht="12.75" customHeight="1">
      <c r="A96" s="5"/>
      <c r="B96" s="612" t="s">
        <v>767</v>
      </c>
      <c r="C96" s="612"/>
      <c r="D96" s="612"/>
      <c r="E96" s="612"/>
      <c r="F96" s="612"/>
      <c r="G96" s="7"/>
    </row>
    <row r="97" spans="1:7" ht="12.75" customHeight="1">
      <c r="A97" s="5"/>
      <c r="B97" s="611"/>
      <c r="C97" s="611"/>
      <c r="D97" s="611"/>
      <c r="E97" s="611"/>
      <c r="F97" s="611"/>
      <c r="G97" s="7"/>
    </row>
    <row r="98" spans="1:7" ht="12.75" customHeight="1">
      <c r="A98" s="5"/>
      <c r="B98" s="276"/>
      <c r="C98" s="276"/>
      <c r="D98" s="276"/>
      <c r="E98" s="276"/>
      <c r="F98" s="276"/>
      <c r="G98" s="7"/>
    </row>
    <row r="99" spans="1:7" ht="12.75" customHeight="1">
      <c r="A99" s="5" t="s">
        <v>659</v>
      </c>
      <c r="B99" s="612" t="s">
        <v>660</v>
      </c>
      <c r="C99" s="612"/>
      <c r="D99" s="612"/>
      <c r="E99" s="612"/>
      <c r="F99" s="612"/>
      <c r="G99" s="7"/>
    </row>
    <row r="100" spans="1:7" ht="12.75" customHeight="1">
      <c r="A100" s="5"/>
      <c r="B100" s="438"/>
      <c r="C100" s="438"/>
      <c r="D100" s="438"/>
      <c r="E100" s="438"/>
      <c r="F100" s="438"/>
      <c r="G100" s="7"/>
    </row>
    <row r="101" spans="1:7" ht="12.75" customHeight="1">
      <c r="B101" s="23"/>
      <c r="C101" s="23"/>
      <c r="D101" s="23"/>
      <c r="E101" s="23"/>
      <c r="F101" s="23"/>
    </row>
    <row r="115"/>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47" t="s">
        <v>550</v>
      </c>
      <c r="B1" s="447"/>
      <c r="C1" s="447"/>
    </row>
    <row r="2" spans="1:3" ht="18">
      <c r="A2" s="277"/>
      <c r="B2" s="277"/>
      <c r="C2" s="277"/>
    </row>
    <row r="3" spans="1:3" ht="28.5" customHeight="1">
      <c r="A3" s="5" t="s">
        <v>455</v>
      </c>
      <c r="B3" s="440" t="s">
        <v>551</v>
      </c>
      <c r="C3" s="555"/>
    </row>
    <row r="4" spans="1:3" ht="13.5" customHeight="1">
      <c r="A4" s="5"/>
      <c r="B4" s="22"/>
      <c r="C4" s="98"/>
    </row>
    <row r="5" spans="1:3">
      <c r="A5" s="42" t="s">
        <v>1145</v>
      </c>
      <c r="B5" s="25" t="s">
        <v>552</v>
      </c>
      <c r="C5" s="278"/>
    </row>
    <row r="6" spans="1:3">
      <c r="A6" s="42"/>
      <c r="B6" s="34" t="s">
        <v>325</v>
      </c>
      <c r="C6" s="278"/>
    </row>
    <row r="7" spans="1:3">
      <c r="A7" s="42" t="s">
        <v>1145</v>
      </c>
      <c r="B7" s="25" t="s">
        <v>553</v>
      </c>
      <c r="C7" s="278"/>
    </row>
    <row r="8" spans="1:3">
      <c r="A8" s="42" t="s">
        <v>1145</v>
      </c>
      <c r="B8" s="25" t="s">
        <v>554</v>
      </c>
      <c r="C8" s="278"/>
    </row>
    <row r="9" spans="1:3">
      <c r="A9" s="42" t="s">
        <v>1145</v>
      </c>
      <c r="B9" s="25" t="s">
        <v>555</v>
      </c>
      <c r="C9" s="278"/>
    </row>
    <row r="10" spans="1:3">
      <c r="A10" s="42" t="s">
        <v>1145</v>
      </c>
      <c r="B10" s="25" t="s">
        <v>556</v>
      </c>
      <c r="C10" s="278"/>
    </row>
    <row r="11" spans="1:3">
      <c r="A11" s="42" t="s">
        <v>1145</v>
      </c>
      <c r="B11" s="25" t="s">
        <v>557</v>
      </c>
      <c r="C11" s="278"/>
    </row>
    <row r="12" spans="1:3">
      <c r="A12" s="42" t="s">
        <v>1145</v>
      </c>
      <c r="B12" s="25" t="s">
        <v>21</v>
      </c>
      <c r="C12" s="278"/>
    </row>
    <row r="13" spans="1:3">
      <c r="A13" s="42"/>
      <c r="B13" s="25" t="s">
        <v>22</v>
      </c>
      <c r="C13" s="278"/>
    </row>
    <row r="14" spans="1:3">
      <c r="A14" s="42" t="s">
        <v>1145</v>
      </c>
      <c r="B14" s="25" t="s">
        <v>23</v>
      </c>
      <c r="C14" s="278"/>
    </row>
    <row r="15" spans="1:3">
      <c r="A15" s="42" t="s">
        <v>1145</v>
      </c>
      <c r="B15" s="25" t="s">
        <v>24</v>
      </c>
      <c r="C15" s="278"/>
    </row>
    <row r="16" spans="1:3">
      <c r="A16" s="42" t="s">
        <v>1145</v>
      </c>
      <c r="B16" s="25" t="s">
        <v>25</v>
      </c>
      <c r="C16" s="278"/>
    </row>
    <row r="17" spans="1:3">
      <c r="A17" s="42" t="s">
        <v>1145</v>
      </c>
      <c r="B17" s="25" t="s">
        <v>26</v>
      </c>
      <c r="C17" s="278"/>
    </row>
    <row r="18" spans="1:3">
      <c r="A18" s="42" t="s">
        <v>1145</v>
      </c>
      <c r="B18" s="25" t="s">
        <v>27</v>
      </c>
      <c r="C18" s="278"/>
    </row>
    <row r="19" spans="1:3">
      <c r="A19" s="42" t="s">
        <v>1145</v>
      </c>
      <c r="B19" s="25" t="s">
        <v>28</v>
      </c>
      <c r="C19" s="278"/>
    </row>
    <row r="20" spans="1:3">
      <c r="A20" s="42" t="s">
        <v>1145</v>
      </c>
      <c r="B20" s="25" t="s">
        <v>29</v>
      </c>
      <c r="C20" s="278"/>
    </row>
    <row r="21" spans="1:3">
      <c r="A21" s="42"/>
      <c r="B21" s="25" t="s">
        <v>30</v>
      </c>
      <c r="C21" s="278"/>
    </row>
    <row r="22" spans="1:3">
      <c r="A22" s="42"/>
      <c r="B22" s="25" t="s">
        <v>31</v>
      </c>
      <c r="C22" s="278"/>
    </row>
    <row r="23" spans="1:3">
      <c r="B23" s="438"/>
      <c r="C23" s="438"/>
    </row>
    <row r="24" spans="1:3">
      <c r="B24" s="24"/>
      <c r="C24" s="24"/>
    </row>
    <row r="25" spans="1:3">
      <c r="A25" s="5" t="s">
        <v>456</v>
      </c>
      <c r="B25" s="27" t="s">
        <v>768</v>
      </c>
    </row>
    <row r="26" spans="1:3"/>
    <row r="27" spans="1:3" ht="24.75" customHeight="1">
      <c r="A27" s="279" t="s">
        <v>457</v>
      </c>
      <c r="B27" s="272" t="s">
        <v>32</v>
      </c>
      <c r="C27" s="272"/>
    </row>
    <row r="28" spans="1:3">
      <c r="A28" s="41"/>
      <c r="B28" s="25" t="s">
        <v>33</v>
      </c>
      <c r="C28" s="278"/>
    </row>
    <row r="29" spans="1:3">
      <c r="A29" s="41"/>
      <c r="B29" s="25" t="s">
        <v>34</v>
      </c>
      <c r="C29" s="278"/>
    </row>
    <row r="30" spans="1:3">
      <c r="A30" s="41" t="s">
        <v>1145</v>
      </c>
      <c r="B30" s="25" t="s">
        <v>35</v>
      </c>
      <c r="C30" s="278"/>
    </row>
    <row r="31" spans="1:3">
      <c r="A31" s="41" t="s">
        <v>1145</v>
      </c>
      <c r="B31" s="25" t="s">
        <v>36</v>
      </c>
      <c r="C31" s="278"/>
    </row>
    <row r="32" spans="1:3">
      <c r="A32" s="41"/>
      <c r="B32" s="25" t="s">
        <v>609</v>
      </c>
      <c r="C32" s="278"/>
    </row>
    <row r="33" spans="1:3">
      <c r="A33" s="41" t="s">
        <v>1145</v>
      </c>
      <c r="B33" s="25" t="s">
        <v>37</v>
      </c>
      <c r="C33" s="278"/>
    </row>
    <row r="34" spans="1:3">
      <c r="A34" s="41" t="s">
        <v>1145</v>
      </c>
      <c r="B34" s="25" t="s">
        <v>605</v>
      </c>
      <c r="C34" s="278"/>
    </row>
    <row r="35" spans="1:3">
      <c r="A35" s="41"/>
      <c r="B35" s="25" t="s">
        <v>38</v>
      </c>
      <c r="C35" s="278"/>
    </row>
    <row r="36" spans="1:3">
      <c r="A36" s="41" t="s">
        <v>1145</v>
      </c>
      <c r="B36" s="25" t="s">
        <v>39</v>
      </c>
      <c r="C36" s="278"/>
    </row>
    <row r="37" spans="1:3">
      <c r="A37" s="41" t="s">
        <v>1145</v>
      </c>
      <c r="B37" s="25" t="s">
        <v>40</v>
      </c>
      <c r="C37" s="278"/>
    </row>
    <row r="38" spans="1:3">
      <c r="A38" s="41"/>
      <c r="B38" s="25" t="s">
        <v>158</v>
      </c>
      <c r="C38" s="278"/>
    </row>
    <row r="39" spans="1:3">
      <c r="B39" s="617"/>
      <c r="C39" s="617"/>
    </row>
    <row r="40" spans="1:3"/>
    <row r="41" spans="1:3" ht="15.75">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447" t="s">
        <v>567</v>
      </c>
      <c r="B1" s="447"/>
      <c r="C1" s="447"/>
      <c r="D1" s="447"/>
      <c r="E1" s="442"/>
      <c r="F1" s="442"/>
    </row>
    <row r="2" spans="1:6" ht="8.25" customHeight="1"/>
    <row r="3" spans="1:6" ht="28.5" customHeight="1">
      <c r="A3" s="211" t="s">
        <v>252</v>
      </c>
      <c r="B3" s="630" t="s">
        <v>1098</v>
      </c>
      <c r="C3" s="630"/>
      <c r="D3" s="630"/>
      <c r="E3" s="631"/>
      <c r="F3" s="631"/>
    </row>
    <row r="4" spans="1:6" ht="37.5" customHeight="1">
      <c r="A4" s="5"/>
      <c r="B4" s="629"/>
      <c r="C4" s="629"/>
      <c r="D4" s="629"/>
      <c r="E4" s="281" t="s">
        <v>414</v>
      </c>
      <c r="F4" s="282" t="s">
        <v>173</v>
      </c>
    </row>
    <row r="5" spans="1:6" ht="39.75" customHeight="1">
      <c r="A5" s="5"/>
      <c r="B5" s="518" t="s">
        <v>326</v>
      </c>
      <c r="C5" s="550"/>
      <c r="D5" s="550"/>
      <c r="E5" s="196">
        <v>0.81</v>
      </c>
      <c r="F5" s="283">
        <v>0.8</v>
      </c>
    </row>
    <row r="6" spans="1:6">
      <c r="A6" s="5"/>
      <c r="B6" s="529" t="s">
        <v>568</v>
      </c>
      <c r="C6" s="522"/>
      <c r="D6" s="522"/>
      <c r="E6" s="284">
        <v>0</v>
      </c>
      <c r="F6" s="283">
        <v>0.2</v>
      </c>
    </row>
    <row r="7" spans="1:6">
      <c r="A7" s="5"/>
      <c r="B7" s="529" t="s">
        <v>569</v>
      </c>
      <c r="C7" s="522"/>
      <c r="D7" s="522"/>
      <c r="E7" s="284">
        <v>0</v>
      </c>
      <c r="F7" s="283">
        <v>0.39</v>
      </c>
    </row>
    <row r="8" spans="1:6" ht="24.75" customHeight="1">
      <c r="A8" s="5"/>
      <c r="B8" s="529" t="s">
        <v>570</v>
      </c>
      <c r="C8" s="522"/>
      <c r="D8" s="522"/>
      <c r="E8" s="284">
        <v>0.99</v>
      </c>
      <c r="F8" s="283">
        <v>0.62</v>
      </c>
    </row>
    <row r="9" spans="1:6">
      <c r="A9" s="5"/>
      <c r="B9" s="529" t="s">
        <v>571</v>
      </c>
      <c r="C9" s="522"/>
      <c r="D9" s="522"/>
      <c r="E9" s="284">
        <v>0.01</v>
      </c>
      <c r="F9" s="283">
        <v>0.38</v>
      </c>
    </row>
    <row r="10" spans="1:6">
      <c r="A10" s="5"/>
      <c r="B10" s="529" t="s">
        <v>572</v>
      </c>
      <c r="C10" s="522"/>
      <c r="D10" s="522"/>
      <c r="E10" s="284">
        <v>0</v>
      </c>
      <c r="F10" s="283">
        <v>0.01</v>
      </c>
    </row>
    <row r="11" spans="1:6">
      <c r="A11" s="5"/>
      <c r="B11" s="529" t="s">
        <v>573</v>
      </c>
      <c r="C11" s="522"/>
      <c r="D11" s="522"/>
      <c r="E11" s="285">
        <v>18</v>
      </c>
      <c r="F11" s="285">
        <v>20</v>
      </c>
    </row>
    <row r="12" spans="1:6">
      <c r="A12" s="5"/>
      <c r="B12" s="529" t="s">
        <v>574</v>
      </c>
      <c r="C12" s="522"/>
      <c r="D12" s="522"/>
      <c r="E12" s="285">
        <v>18</v>
      </c>
      <c r="F12" s="285">
        <v>20</v>
      </c>
    </row>
    <row r="13" spans="1:6" ht="9.75" customHeight="1"/>
    <row r="14" spans="1:6">
      <c r="A14" s="5" t="s">
        <v>251</v>
      </c>
      <c r="B14" s="532" t="s">
        <v>769</v>
      </c>
      <c r="C14" s="448"/>
      <c r="D14" s="448"/>
      <c r="E14" s="554"/>
      <c r="F14" s="554"/>
    </row>
    <row r="15" spans="1:6">
      <c r="A15" s="5"/>
      <c r="B15" s="279"/>
      <c r="C15" s="16"/>
      <c r="D15" s="16"/>
      <c r="E15" s="149"/>
      <c r="F15" s="149"/>
    </row>
    <row r="16" spans="1:6">
      <c r="A16" s="42" t="s">
        <v>1145</v>
      </c>
      <c r="B16" s="176" t="s">
        <v>411</v>
      </c>
      <c r="C16" s="26"/>
      <c r="D16" s="16"/>
      <c r="E16" s="149"/>
      <c r="F16" s="149"/>
    </row>
    <row r="17" spans="1:4">
      <c r="A17" s="42" t="s">
        <v>1145</v>
      </c>
      <c r="B17" s="11" t="s">
        <v>575</v>
      </c>
      <c r="C17" s="26"/>
    </row>
    <row r="18" spans="1:4">
      <c r="A18" s="42" t="s">
        <v>1145</v>
      </c>
      <c r="B18" s="11" t="s">
        <v>576</v>
      </c>
      <c r="C18" s="26"/>
    </row>
    <row r="19" spans="1:4">
      <c r="A19" s="42" t="s">
        <v>1145</v>
      </c>
      <c r="B19" s="11" t="s">
        <v>223</v>
      </c>
      <c r="C19" s="26"/>
    </row>
    <row r="20" spans="1:4">
      <c r="A20" s="42" t="s">
        <v>1145</v>
      </c>
      <c r="B20" s="11" t="s">
        <v>224</v>
      </c>
      <c r="C20" s="26"/>
    </row>
    <row r="21" spans="1:4" ht="12.75" customHeight="1">
      <c r="A21" s="42" t="s">
        <v>1145</v>
      </c>
      <c r="B21" s="626" t="s">
        <v>412</v>
      </c>
      <c r="C21" s="627"/>
      <c r="D21" s="627"/>
    </row>
    <row r="22" spans="1:4">
      <c r="A22" s="42" t="s">
        <v>1145</v>
      </c>
      <c r="B22" s="11" t="s">
        <v>225</v>
      </c>
      <c r="C22" s="26"/>
    </row>
    <row r="23" spans="1:4">
      <c r="A23" s="42" t="s">
        <v>1145</v>
      </c>
      <c r="B23" s="11" t="s">
        <v>226</v>
      </c>
      <c r="C23" s="26"/>
    </row>
    <row r="24" spans="1:4">
      <c r="A24" s="42" t="s">
        <v>1145</v>
      </c>
      <c r="B24" s="11" t="s">
        <v>227</v>
      </c>
      <c r="C24" s="26"/>
    </row>
    <row r="25" spans="1:4">
      <c r="A25" s="42" t="s">
        <v>1145</v>
      </c>
      <c r="B25" s="137" t="s">
        <v>413</v>
      </c>
      <c r="C25" s="26"/>
    </row>
    <row r="26" spans="1:4">
      <c r="A26" s="42" t="s">
        <v>1145</v>
      </c>
      <c r="B26" s="11" t="s">
        <v>228</v>
      </c>
      <c r="C26" s="26"/>
    </row>
    <row r="27" spans="1:4">
      <c r="A27" s="42" t="s">
        <v>1145</v>
      </c>
      <c r="B27" s="11" t="s">
        <v>229</v>
      </c>
      <c r="C27" s="26"/>
    </row>
    <row r="28" spans="1:4">
      <c r="A28" s="42"/>
      <c r="B28" s="11" t="s">
        <v>230</v>
      </c>
      <c r="C28" s="26"/>
    </row>
    <row r="29" spans="1:4">
      <c r="A29" s="42" t="s">
        <v>1145</v>
      </c>
      <c r="B29" s="11" t="s">
        <v>231</v>
      </c>
      <c r="C29" s="26"/>
    </row>
    <row r="30" spans="1:4">
      <c r="A30" s="42" t="s">
        <v>1145</v>
      </c>
      <c r="B30" s="11" t="s">
        <v>232</v>
      </c>
      <c r="C30" s="26"/>
    </row>
    <row r="31" spans="1:4">
      <c r="A31" s="42" t="s">
        <v>1145</v>
      </c>
      <c r="B31" s="11" t="s">
        <v>233</v>
      </c>
      <c r="C31" s="26"/>
    </row>
    <row r="32" spans="1:4">
      <c r="A32" s="42" t="s">
        <v>1145</v>
      </c>
      <c r="B32" s="11" t="s">
        <v>234</v>
      </c>
      <c r="C32" s="26"/>
    </row>
    <row r="33" spans="1:8">
      <c r="A33" s="42" t="s">
        <v>1145</v>
      </c>
      <c r="B33" s="11" t="s">
        <v>235</v>
      </c>
      <c r="C33" s="26"/>
    </row>
    <row r="34" spans="1:8">
      <c r="A34" s="42" t="s">
        <v>1145</v>
      </c>
      <c r="B34" s="11" t="s">
        <v>236</v>
      </c>
      <c r="C34" s="26"/>
    </row>
    <row r="35" spans="1:8">
      <c r="A35" s="42" t="s">
        <v>1145</v>
      </c>
      <c r="B35" s="11" t="s">
        <v>237</v>
      </c>
      <c r="C35" s="26"/>
    </row>
    <row r="36" spans="1:8">
      <c r="A36" s="42" t="s">
        <v>1145</v>
      </c>
      <c r="B36" s="11" t="s">
        <v>238</v>
      </c>
      <c r="C36" s="26"/>
    </row>
    <row r="37" spans="1:8" ht="12.75" customHeight="1"/>
    <row r="38" spans="1:8">
      <c r="A38" s="5" t="s">
        <v>250</v>
      </c>
      <c r="B38" s="621" t="s">
        <v>513</v>
      </c>
      <c r="C38" s="501"/>
      <c r="D38" s="501"/>
      <c r="E38" s="622"/>
      <c r="F38" s="623"/>
    </row>
    <row r="39" spans="1:8" s="287" customFormat="1" ht="25.5">
      <c r="A39" s="5"/>
      <c r="B39" s="204"/>
      <c r="C39" s="620" t="s">
        <v>418</v>
      </c>
      <c r="D39" s="620"/>
      <c r="E39" s="286" t="s">
        <v>420</v>
      </c>
      <c r="F39" s="624" t="s">
        <v>419</v>
      </c>
      <c r="G39" s="625"/>
      <c r="H39" s="151"/>
    </row>
    <row r="40" spans="1:8">
      <c r="A40" s="5"/>
      <c r="B40" s="239" t="s">
        <v>415</v>
      </c>
      <c r="C40" s="618" t="s">
        <v>1145</v>
      </c>
      <c r="D40" s="619"/>
      <c r="E40" s="269" t="s">
        <v>1145</v>
      </c>
      <c r="F40" s="632" t="s">
        <v>1178</v>
      </c>
      <c r="G40" s="633"/>
      <c r="H40" s="7"/>
    </row>
    <row r="41" spans="1:8">
      <c r="A41" s="5"/>
      <c r="B41" s="239" t="s">
        <v>416</v>
      </c>
      <c r="C41" s="618"/>
      <c r="D41" s="619"/>
      <c r="E41" s="269"/>
      <c r="F41" s="632"/>
      <c r="G41" s="633"/>
      <c r="H41" s="7"/>
    </row>
    <row r="42" spans="1:8">
      <c r="A42" s="5"/>
      <c r="B42" s="239" t="s">
        <v>417</v>
      </c>
      <c r="C42" s="618"/>
      <c r="D42" s="619"/>
      <c r="E42" s="269" t="s">
        <v>1145</v>
      </c>
      <c r="F42" s="632" t="s">
        <v>1178</v>
      </c>
      <c r="G42" s="633"/>
      <c r="H42" s="7"/>
    </row>
    <row r="43" spans="1:8" ht="9" customHeight="1"/>
    <row r="44" spans="1:8" ht="26.25" customHeight="1">
      <c r="A44" s="5" t="s">
        <v>249</v>
      </c>
      <c r="B44" s="532" t="s">
        <v>770</v>
      </c>
      <c r="C44" s="448"/>
      <c r="D44" s="448"/>
      <c r="E44" s="448"/>
      <c r="F44" s="448"/>
    </row>
    <row r="45" spans="1:8" ht="14.25" customHeight="1">
      <c r="A45" s="5"/>
      <c r="B45" s="279"/>
      <c r="C45" s="16"/>
      <c r="D45" s="16"/>
      <c r="E45" s="16"/>
      <c r="F45" s="16"/>
    </row>
    <row r="46" spans="1:8">
      <c r="A46" s="42" t="s">
        <v>1145</v>
      </c>
      <c r="B46" s="11" t="s">
        <v>239</v>
      </c>
      <c r="C46" s="288"/>
      <c r="D46" s="187"/>
    </row>
    <row r="47" spans="1:8">
      <c r="A47" s="42" t="s">
        <v>1145</v>
      </c>
      <c r="B47" s="11" t="s">
        <v>240</v>
      </c>
      <c r="C47" s="288"/>
      <c r="D47" s="187"/>
    </row>
    <row r="48" spans="1:8">
      <c r="A48" s="42" t="s">
        <v>1145</v>
      </c>
      <c r="B48" s="11" t="s">
        <v>241</v>
      </c>
      <c r="C48" s="288"/>
      <c r="D48" s="187"/>
    </row>
    <row r="49" spans="1:4" ht="13.5" customHeight="1">
      <c r="A49" s="42"/>
      <c r="B49" s="628" t="s">
        <v>242</v>
      </c>
      <c r="C49" s="563"/>
      <c r="D49" s="187"/>
    </row>
    <row r="50" spans="1:4">
      <c r="A50" s="42" t="s">
        <v>1145</v>
      </c>
      <c r="B50" s="628" t="s">
        <v>243</v>
      </c>
      <c r="C50" s="563"/>
      <c r="D50" s="187"/>
    </row>
    <row r="51" spans="1:4" ht="13.5" customHeight="1">
      <c r="A51" s="42"/>
      <c r="B51" s="628" t="s">
        <v>244</v>
      </c>
      <c r="C51" s="563"/>
      <c r="D51" s="187"/>
    </row>
    <row r="52" spans="1:4" ht="12.75" customHeight="1">
      <c r="A52" s="42" t="s">
        <v>1145</v>
      </c>
      <c r="B52" s="628" t="s">
        <v>245</v>
      </c>
      <c r="C52" s="563"/>
      <c r="D52" s="563"/>
    </row>
    <row r="53" spans="1:4">
      <c r="A53" s="42" t="s">
        <v>1145</v>
      </c>
      <c r="B53" s="11" t="s">
        <v>246</v>
      </c>
      <c r="C53" s="288"/>
      <c r="D53" s="187"/>
    </row>
    <row r="54" spans="1:4">
      <c r="A54" s="42"/>
      <c r="B54" s="11" t="s">
        <v>247</v>
      </c>
      <c r="C54" s="288"/>
      <c r="D54" s="187"/>
    </row>
    <row r="55" spans="1:4">
      <c r="A55" s="42" t="s">
        <v>1145</v>
      </c>
      <c r="B55" s="137" t="s">
        <v>102</v>
      </c>
      <c r="C55" s="288"/>
      <c r="D55" s="187"/>
    </row>
    <row r="56" spans="1:4">
      <c r="A56" s="42" t="s">
        <v>1145</v>
      </c>
      <c r="B56" s="137" t="s">
        <v>103</v>
      </c>
      <c r="C56" s="288"/>
      <c r="D56" s="187"/>
    </row>
    <row r="57" spans="1:4" ht="13.5" customHeight="1">
      <c r="A57" s="42"/>
      <c r="B57" s="11" t="s">
        <v>248</v>
      </c>
      <c r="C57" s="288"/>
      <c r="D57" s="25"/>
    </row>
    <row r="58" spans="1:4" ht="13.5" customHeight="1">
      <c r="A58" s="5"/>
      <c r="B58" s="7"/>
      <c r="C58" s="26"/>
      <c r="D58" s="12"/>
    </row>
    <row r="59" spans="1:4" ht="3.75" customHeight="1">
      <c r="A59" s="5"/>
      <c r="B59" s="612"/>
      <c r="C59" s="612"/>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80" zoomScaleNormal="100" zoomScalePageLayoutView="80" workbookViewId="0">
      <selection sqref="A1:E1"/>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47" t="s">
        <v>389</v>
      </c>
      <c r="B1" s="447"/>
      <c r="C1" s="447"/>
      <c r="D1" s="447"/>
      <c r="E1" s="447"/>
    </row>
    <row r="2" spans="1:5" ht="6.75" customHeight="1">
      <c r="A2" s="277"/>
      <c r="B2" s="277"/>
      <c r="C2" s="277"/>
      <c r="D2" s="277"/>
      <c r="E2" s="277"/>
    </row>
    <row r="3" spans="1:5" s="229" customFormat="1">
      <c r="A3" s="14" t="s">
        <v>505</v>
      </c>
      <c r="B3" s="289" t="s">
        <v>771</v>
      </c>
      <c r="C3" s="289"/>
      <c r="D3" s="289"/>
      <c r="E3" s="289"/>
    </row>
    <row r="4" spans="1:5">
      <c r="B4" s="611"/>
      <c r="C4" s="611"/>
      <c r="D4" s="611"/>
      <c r="E4" s="611"/>
    </row>
    <row r="5" spans="1:5">
      <c r="B5" s="12"/>
      <c r="C5" s="12"/>
      <c r="D5" s="12"/>
      <c r="E5" s="12"/>
    </row>
    <row r="6" spans="1:5" s="532" customFormat="1" ht="27.75" customHeight="1">
      <c r="A6" s="4"/>
      <c r="B6" s="532" t="s">
        <v>1134</v>
      </c>
    </row>
    <row r="7" spans="1:5" ht="14.25" customHeight="1">
      <c r="B7" s="279"/>
      <c r="C7" s="279"/>
      <c r="D7" s="279"/>
      <c r="E7" s="279"/>
    </row>
    <row r="8" spans="1:5" s="637" customFormat="1" ht="12" customHeight="1">
      <c r="A8" s="42" t="s">
        <v>1145</v>
      </c>
      <c r="B8" s="467" t="s">
        <v>1135</v>
      </c>
    </row>
    <row r="9" spans="1:5" s="637" customFormat="1" ht="13.5" customHeight="1">
      <c r="A9" s="4"/>
    </row>
    <row r="10" spans="1:5" s="637" customFormat="1">
      <c r="A10" s="4"/>
    </row>
    <row r="11" spans="1:5">
      <c r="B11" s="444"/>
      <c r="C11" s="444"/>
      <c r="D11" s="444"/>
      <c r="E11" s="444"/>
    </row>
    <row r="12" spans="1:5">
      <c r="A12" s="5"/>
      <c r="B12" s="5"/>
      <c r="C12" s="5"/>
      <c r="D12" s="5"/>
      <c r="E12" s="5"/>
    </row>
    <row r="13" spans="1:5" ht="14.25" customHeight="1">
      <c r="A13" s="14" t="s">
        <v>397</v>
      </c>
      <c r="B13" s="519" t="s">
        <v>772</v>
      </c>
      <c r="C13" s="448"/>
      <c r="D13" s="448"/>
      <c r="E13" s="448"/>
    </row>
    <row r="14" spans="1:5" ht="39" customHeight="1">
      <c r="A14" s="14"/>
      <c r="B14" s="533" t="s">
        <v>1136</v>
      </c>
      <c r="C14" s="533"/>
      <c r="D14" s="533"/>
      <c r="E14" s="533"/>
    </row>
    <row r="15" spans="1:5" s="519" customFormat="1" ht="28.5" customHeight="1">
      <c r="A15" s="14"/>
      <c r="B15" s="519" t="s">
        <v>774</v>
      </c>
    </row>
    <row r="16" spans="1:5" s="519" customFormat="1" ht="15" customHeight="1">
      <c r="A16" s="14"/>
      <c r="B16" s="533" t="s">
        <v>773</v>
      </c>
    </row>
    <row r="17" spans="1:5" s="519" customFormat="1" ht="28.5" customHeight="1">
      <c r="A17" s="14"/>
      <c r="B17" s="519" t="s">
        <v>914</v>
      </c>
    </row>
    <row r="18" spans="1:5" s="519" customFormat="1" ht="14.25" customHeight="1">
      <c r="A18" s="14"/>
      <c r="B18" s="533" t="s">
        <v>775</v>
      </c>
    </row>
    <row r="19" spans="1:5" ht="9.75" customHeight="1">
      <c r="A19" s="5"/>
      <c r="C19" s="290"/>
      <c r="D19" s="5"/>
      <c r="E19" s="5"/>
    </row>
    <row r="20" spans="1:5">
      <c r="A20" s="5" t="s">
        <v>397</v>
      </c>
      <c r="B20" s="198"/>
      <c r="C20" s="291" t="s">
        <v>390</v>
      </c>
      <c r="D20" s="291" t="s">
        <v>173</v>
      </c>
    </row>
    <row r="21" spans="1:5">
      <c r="A21" s="5"/>
      <c r="B21" s="265" t="s">
        <v>776</v>
      </c>
      <c r="C21" s="292"/>
      <c r="D21" s="292"/>
    </row>
    <row r="22" spans="1:5">
      <c r="A22" s="5"/>
      <c r="B22" s="293" t="s">
        <v>777</v>
      </c>
      <c r="C22" s="294">
        <v>38218</v>
      </c>
      <c r="D22" s="294">
        <v>38218</v>
      </c>
    </row>
    <row r="23" spans="1:5">
      <c r="A23" s="5"/>
      <c r="B23" s="295" t="s">
        <v>778</v>
      </c>
      <c r="C23" s="296"/>
      <c r="D23" s="296"/>
    </row>
    <row r="24" spans="1:5">
      <c r="A24" s="5"/>
      <c r="B24" s="293" t="s">
        <v>779</v>
      </c>
      <c r="C24" s="294"/>
      <c r="D24" s="294"/>
    </row>
    <row r="25" spans="1:5">
      <c r="A25" s="5"/>
      <c r="B25" s="293" t="s">
        <v>780</v>
      </c>
      <c r="C25" s="294"/>
      <c r="D25" s="294"/>
    </row>
    <row r="26" spans="1:5">
      <c r="A26" s="5"/>
      <c r="B26" s="293" t="s">
        <v>781</v>
      </c>
      <c r="C26" s="294"/>
      <c r="D26" s="294"/>
    </row>
    <row r="27" spans="1:5">
      <c r="A27" s="5"/>
      <c r="B27" s="297" t="s">
        <v>782</v>
      </c>
      <c r="C27" s="294">
        <v>38218</v>
      </c>
      <c r="D27" s="294">
        <v>38218</v>
      </c>
    </row>
    <row r="28" spans="1:5">
      <c r="A28" s="5"/>
      <c r="B28" s="298" t="s">
        <v>783</v>
      </c>
      <c r="C28" s="299"/>
      <c r="D28" s="300"/>
    </row>
    <row r="29" spans="1:5">
      <c r="A29" s="5"/>
      <c r="B29" s="297" t="s">
        <v>784</v>
      </c>
      <c r="C29" s="294">
        <v>507</v>
      </c>
      <c r="D29" s="294">
        <v>507</v>
      </c>
    </row>
    <row r="30" spans="1:5">
      <c r="A30" s="5"/>
      <c r="B30" s="297" t="s">
        <v>785</v>
      </c>
      <c r="C30" s="294"/>
      <c r="D30" s="294"/>
    </row>
    <row r="31" spans="1:5">
      <c r="A31" s="5"/>
      <c r="B31" s="297" t="s">
        <v>786</v>
      </c>
      <c r="C31" s="294">
        <v>6593</v>
      </c>
      <c r="D31" s="294">
        <v>6593</v>
      </c>
    </row>
    <row r="32" spans="1:5" ht="15" customHeight="1">
      <c r="A32" s="5"/>
      <c r="B32" s="297" t="s">
        <v>787</v>
      </c>
      <c r="C32" s="294">
        <v>6829</v>
      </c>
      <c r="D32" s="294">
        <v>6829</v>
      </c>
    </row>
    <row r="33" spans="1:5" ht="9" customHeight="1"/>
    <row r="34" spans="1:5" ht="26.25" customHeight="1">
      <c r="A34" s="5"/>
      <c r="B34" s="530" t="s">
        <v>788</v>
      </c>
      <c r="C34" s="530"/>
      <c r="D34" s="530"/>
      <c r="E34" s="180"/>
    </row>
    <row r="35" spans="1:5">
      <c r="A35" s="5"/>
      <c r="B35" s="7"/>
      <c r="C35" s="7"/>
      <c r="D35" s="301"/>
    </row>
    <row r="36" spans="1:5">
      <c r="A36" s="5"/>
      <c r="B36" s="302" t="s">
        <v>199</v>
      </c>
      <c r="C36" s="536"/>
      <c r="D36" s="536"/>
      <c r="E36" s="536"/>
    </row>
    <row r="37" spans="1:5" s="469" customFormat="1">
      <c r="A37" s="5"/>
    </row>
    <row r="38" spans="1:5">
      <c r="B38" s="523"/>
      <c r="C38" s="524"/>
      <c r="D38" s="248" t="s">
        <v>391</v>
      </c>
      <c r="E38" s="248" t="s">
        <v>392</v>
      </c>
    </row>
    <row r="39" spans="1:5" ht="25.5" customHeight="1">
      <c r="A39" s="5" t="s">
        <v>200</v>
      </c>
      <c r="B39" s="635" t="s">
        <v>789</v>
      </c>
      <c r="C39" s="636"/>
      <c r="D39" s="285">
        <v>12</v>
      </c>
      <c r="E39" s="285">
        <v>18</v>
      </c>
    </row>
    <row r="40" spans="1:5"/>
    <row r="41" spans="1:5">
      <c r="B41" s="523"/>
      <c r="C41" s="524"/>
      <c r="D41" s="248" t="s">
        <v>354</v>
      </c>
      <c r="E41" s="248" t="s">
        <v>355</v>
      </c>
    </row>
    <row r="42" spans="1:5" ht="27.75" customHeight="1">
      <c r="A42" s="5" t="s">
        <v>201</v>
      </c>
      <c r="B42" s="635" t="s">
        <v>204</v>
      </c>
      <c r="C42" s="636"/>
      <c r="D42" s="269"/>
      <c r="E42" s="269" t="s">
        <v>1145</v>
      </c>
    </row>
    <row r="43" spans="1:5" ht="28.5" customHeight="1">
      <c r="A43" s="5" t="s">
        <v>202</v>
      </c>
      <c r="B43" s="443" t="s">
        <v>790</v>
      </c>
      <c r="C43" s="443"/>
      <c r="D43" s="269"/>
      <c r="E43" s="303" t="s">
        <v>1145</v>
      </c>
    </row>
    <row r="44" spans="1:5" ht="28.5" customHeight="1">
      <c r="A44" s="5"/>
      <c r="B44" s="572" t="s">
        <v>97</v>
      </c>
      <c r="C44" s="572"/>
      <c r="D44" s="304"/>
      <c r="E44" s="26"/>
    </row>
    <row r="45" spans="1:5">
      <c r="B45" s="441"/>
      <c r="C45" s="441"/>
      <c r="D45" s="441"/>
      <c r="E45" s="441"/>
    </row>
    <row r="46" spans="1:5" ht="19.5" customHeight="1">
      <c r="A46" s="5" t="s">
        <v>203</v>
      </c>
      <c r="B46" s="501" t="s">
        <v>393</v>
      </c>
      <c r="C46" s="501"/>
      <c r="D46" s="501"/>
      <c r="E46" s="501"/>
    </row>
    <row r="47" spans="1:5" ht="38.25">
      <c r="A47" s="5"/>
      <c r="B47" s="268"/>
      <c r="C47" s="204" t="s">
        <v>394</v>
      </c>
      <c r="D47" s="204" t="s">
        <v>395</v>
      </c>
      <c r="E47" s="204" t="s">
        <v>396</v>
      </c>
    </row>
    <row r="48" spans="1:5">
      <c r="A48" s="5"/>
      <c r="B48" s="201" t="s">
        <v>791</v>
      </c>
      <c r="C48" s="305">
        <v>900</v>
      </c>
      <c r="D48" s="305">
        <v>900</v>
      </c>
      <c r="E48" s="305">
        <v>900</v>
      </c>
    </row>
    <row r="49" spans="1:5">
      <c r="A49" s="5"/>
      <c r="B49" s="201" t="s">
        <v>792</v>
      </c>
      <c r="C49" s="306"/>
      <c r="D49" s="306"/>
      <c r="E49" s="305">
        <v>6593</v>
      </c>
    </row>
    <row r="50" spans="1:5">
      <c r="A50" s="5"/>
      <c r="B50" s="201" t="s">
        <v>793</v>
      </c>
      <c r="C50" s="306"/>
      <c r="D50" s="305"/>
      <c r="E50" s="305">
        <v>6829</v>
      </c>
    </row>
    <row r="51" spans="1:5">
      <c r="A51" s="5"/>
      <c r="B51" s="200" t="s">
        <v>794</v>
      </c>
      <c r="C51" s="306"/>
      <c r="D51" s="306"/>
      <c r="E51" s="305"/>
    </row>
    <row r="52" spans="1:5">
      <c r="A52" s="5"/>
      <c r="B52" s="201" t="s">
        <v>795</v>
      </c>
      <c r="C52" s="305">
        <v>1100</v>
      </c>
      <c r="D52" s="305">
        <v>1100</v>
      </c>
      <c r="E52" s="305">
        <v>1100</v>
      </c>
    </row>
    <row r="53" spans="1:5">
      <c r="A53" s="5"/>
      <c r="B53" s="201" t="s">
        <v>796</v>
      </c>
      <c r="C53" s="305">
        <v>1500</v>
      </c>
      <c r="D53" s="305">
        <v>1150</v>
      </c>
      <c r="E53" s="305">
        <v>1150</v>
      </c>
    </row>
    <row r="54" spans="1:5">
      <c r="B54" s="582" t="s">
        <v>797</v>
      </c>
      <c r="C54" s="582"/>
      <c r="D54" s="582"/>
      <c r="E54" s="582"/>
    </row>
    <row r="55" spans="1:5"/>
    <row r="56" spans="1:5">
      <c r="A56" s="5" t="s">
        <v>287</v>
      </c>
      <c r="B56" s="634" t="s">
        <v>798</v>
      </c>
      <c r="C56" s="634"/>
    </row>
    <row r="57" spans="1:5">
      <c r="A57" s="5"/>
      <c r="B57" s="44" t="s">
        <v>799</v>
      </c>
      <c r="C57" s="307">
        <v>1217</v>
      </c>
    </row>
    <row r="58" spans="1:5">
      <c r="A58" s="5"/>
      <c r="B58" s="44" t="s">
        <v>800</v>
      </c>
      <c r="C58" s="307"/>
    </row>
    <row r="59" spans="1:5">
      <c r="A59" s="5"/>
      <c r="B59" s="308" t="s">
        <v>801</v>
      </c>
      <c r="C59" s="307"/>
    </row>
    <row r="60" spans="1:5">
      <c r="A60" s="5"/>
      <c r="B60" s="308" t="s">
        <v>802</v>
      </c>
      <c r="C60" s="307"/>
    </row>
    <row r="61" spans="1:5">
      <c r="A61" s="5"/>
      <c r="B61" s="308" t="s">
        <v>803</v>
      </c>
      <c r="C61" s="307"/>
    </row>
    <row r="62" spans="1:5">
      <c r="A62" s="5"/>
      <c r="B62" s="44" t="s">
        <v>804</v>
      </c>
      <c r="C62" s="307"/>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22" zoomScale="110" zoomScaleNormal="100" zoomScalePageLayoutView="110" workbookViewId="0">
      <selection activeCell="F103" sqref="F103"/>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447" t="s">
        <v>288</v>
      </c>
      <c r="B1" s="447"/>
      <c r="C1" s="447"/>
      <c r="D1" s="447"/>
      <c r="E1" s="447"/>
      <c r="F1" s="447"/>
    </row>
    <row r="2" spans="1:6"/>
    <row r="3" spans="1:6" ht="15">
      <c r="B3" s="668" t="s">
        <v>805</v>
      </c>
      <c r="C3" s="668"/>
      <c r="D3" s="668"/>
      <c r="E3" s="668"/>
      <c r="F3" s="668"/>
    </row>
    <row r="4" spans="1:6" ht="8.25" customHeight="1">
      <c r="A4" s="211"/>
      <c r="B4" s="533"/>
      <c r="C4" s="448"/>
      <c r="D4" s="448"/>
      <c r="E4" s="448"/>
      <c r="F4" s="448"/>
    </row>
    <row r="5" spans="1:6" ht="20.25" customHeight="1">
      <c r="A5" s="211"/>
      <c r="B5" s="533" t="s">
        <v>806</v>
      </c>
      <c r="C5" s="533"/>
      <c r="D5" s="533"/>
      <c r="E5" s="533"/>
      <c r="F5" s="533"/>
    </row>
    <row r="6" spans="1:6" ht="32.25" customHeight="1">
      <c r="A6" s="211"/>
      <c r="B6" s="533" t="s">
        <v>807</v>
      </c>
      <c r="C6" s="533"/>
      <c r="D6" s="533"/>
      <c r="E6" s="533"/>
      <c r="F6" s="533"/>
    </row>
    <row r="7" spans="1:6" ht="44.25" customHeight="1">
      <c r="A7" s="211"/>
      <c r="B7" s="533" t="s">
        <v>808</v>
      </c>
      <c r="C7" s="533"/>
      <c r="D7" s="533"/>
      <c r="E7" s="533"/>
      <c r="F7" s="533"/>
    </row>
    <row r="8" spans="1:6" ht="30.75" customHeight="1">
      <c r="A8" s="211"/>
      <c r="B8" s="533" t="s">
        <v>809</v>
      </c>
      <c r="C8" s="533"/>
      <c r="D8" s="533"/>
      <c r="E8" s="533"/>
      <c r="F8" s="533"/>
    </row>
    <row r="9" spans="1:6" ht="28.5" customHeight="1">
      <c r="A9" s="211"/>
      <c r="B9" s="533" t="s">
        <v>810</v>
      </c>
      <c r="C9" s="533"/>
      <c r="D9" s="533"/>
      <c r="E9" s="533"/>
      <c r="F9" s="533"/>
    </row>
    <row r="10" spans="1:6" ht="44.25" customHeight="1">
      <c r="A10" s="211"/>
      <c r="B10" s="533" t="s">
        <v>811</v>
      </c>
      <c r="C10" s="533"/>
      <c r="D10" s="533"/>
      <c r="E10" s="533"/>
      <c r="F10" s="533"/>
    </row>
    <row r="11" spans="1:6" ht="31.5" customHeight="1">
      <c r="A11" s="211"/>
      <c r="B11" s="533" t="s">
        <v>812</v>
      </c>
      <c r="C11" s="533"/>
      <c r="D11" s="533"/>
      <c r="E11" s="533"/>
      <c r="F11" s="533"/>
    </row>
    <row r="12" spans="1:6" ht="31.5" customHeight="1">
      <c r="A12" s="211"/>
      <c r="B12" s="533" t="s">
        <v>813</v>
      </c>
      <c r="C12" s="533"/>
      <c r="D12" s="533"/>
      <c r="E12" s="533"/>
      <c r="F12" s="533"/>
    </row>
    <row r="13" spans="1:6" ht="65.25" customHeight="1">
      <c r="A13" s="211"/>
      <c r="B13" s="533" t="s">
        <v>814</v>
      </c>
      <c r="C13" s="533"/>
      <c r="D13" s="533"/>
      <c r="E13" s="533"/>
      <c r="F13" s="533"/>
    </row>
    <row r="14" spans="1:6" ht="13.5" customHeight="1">
      <c r="A14" s="211"/>
      <c r="B14" s="653" t="s">
        <v>309</v>
      </c>
      <c r="C14" s="653"/>
      <c r="D14" s="653"/>
      <c r="E14" s="653"/>
      <c r="F14" s="653"/>
    </row>
    <row r="15" spans="1:6" ht="13.5" customHeight="1">
      <c r="A15" s="211"/>
      <c r="B15" s="219"/>
      <c r="C15" s="309" t="s">
        <v>815</v>
      </c>
      <c r="D15" s="533" t="s">
        <v>820</v>
      </c>
      <c r="E15" s="533"/>
      <c r="F15" s="219"/>
    </row>
    <row r="16" spans="1:6" ht="13.5" customHeight="1">
      <c r="A16" s="211"/>
      <c r="B16" s="219"/>
      <c r="C16" s="309" t="s">
        <v>816</v>
      </c>
      <c r="D16" s="533" t="s">
        <v>821</v>
      </c>
      <c r="E16" s="533"/>
      <c r="F16" s="219"/>
    </row>
    <row r="17" spans="1:6" ht="13.5" customHeight="1">
      <c r="A17" s="211"/>
      <c r="B17" s="219"/>
      <c r="C17" s="309" t="s">
        <v>817</v>
      </c>
      <c r="D17" s="533" t="s">
        <v>822</v>
      </c>
      <c r="E17" s="533"/>
      <c r="F17" s="219"/>
    </row>
    <row r="18" spans="1:6" ht="12.75" customHeight="1">
      <c r="A18" s="211"/>
      <c r="B18" s="219"/>
      <c r="C18" s="309" t="s">
        <v>818</v>
      </c>
      <c r="D18" s="533" t="s">
        <v>823</v>
      </c>
      <c r="E18" s="533"/>
      <c r="F18" s="219"/>
    </row>
    <row r="19" spans="1:6" ht="18.75" customHeight="1">
      <c r="A19" s="211"/>
      <c r="B19" s="219"/>
      <c r="C19" s="309" t="s">
        <v>819</v>
      </c>
      <c r="D19" s="219"/>
      <c r="E19" s="219"/>
      <c r="F19" s="219"/>
    </row>
    <row r="20" spans="1:6" ht="31.5" customHeight="1">
      <c r="A20" s="211"/>
      <c r="B20" s="533" t="s">
        <v>824</v>
      </c>
      <c r="C20" s="533"/>
      <c r="D20" s="533"/>
      <c r="E20" s="533"/>
      <c r="F20" s="533"/>
    </row>
    <row r="21" spans="1:6" ht="32.25" customHeight="1">
      <c r="A21" s="211"/>
      <c r="B21" s="533" t="s">
        <v>825</v>
      </c>
      <c r="C21" s="533"/>
      <c r="D21" s="533"/>
      <c r="E21" s="533"/>
      <c r="F21" s="533"/>
    </row>
    <row r="22" spans="1:6" ht="39.75" customHeight="1">
      <c r="A22" s="211"/>
      <c r="B22" s="533" t="s">
        <v>826</v>
      </c>
      <c r="C22" s="533"/>
      <c r="D22" s="533"/>
      <c r="E22" s="533"/>
      <c r="F22" s="533"/>
    </row>
    <row r="23" spans="1:6" ht="25.5" customHeight="1">
      <c r="A23" s="211"/>
      <c r="B23" s="533" t="s">
        <v>827</v>
      </c>
      <c r="C23" s="533"/>
      <c r="D23" s="533"/>
      <c r="E23" s="533"/>
      <c r="F23" s="533"/>
    </row>
    <row r="24" spans="1:6" ht="12.75" customHeight="1">
      <c r="A24" s="211"/>
      <c r="B24" s="219"/>
      <c r="C24" s="219"/>
      <c r="D24" s="219"/>
      <c r="E24" s="219"/>
      <c r="F24" s="219"/>
    </row>
    <row r="25" spans="1:6" ht="13.5" customHeight="1">
      <c r="A25" s="211"/>
      <c r="B25" s="446" t="s">
        <v>828</v>
      </c>
      <c r="C25" s="446"/>
      <c r="D25" s="446"/>
      <c r="E25" s="446"/>
      <c r="F25" s="446"/>
    </row>
    <row r="26" spans="1:6" ht="13.5" customHeight="1">
      <c r="A26" s="211"/>
      <c r="B26" s="30"/>
      <c r="C26" s="30"/>
      <c r="D26" s="30"/>
      <c r="E26" s="30"/>
      <c r="F26" s="30"/>
    </row>
    <row r="27" spans="1:6" ht="15">
      <c r="A27" s="211"/>
      <c r="B27" s="642" t="s">
        <v>915</v>
      </c>
      <c r="C27" s="643"/>
      <c r="D27" s="643"/>
      <c r="E27" s="643"/>
      <c r="F27" s="643"/>
    </row>
    <row r="28" spans="1:6">
      <c r="A28" s="211"/>
      <c r="B28" s="644"/>
      <c r="C28" s="644"/>
      <c r="D28" s="644"/>
      <c r="E28" s="644"/>
      <c r="F28" s="644"/>
    </row>
    <row r="29" spans="1:6" ht="43.5" customHeight="1">
      <c r="A29" s="5" t="s">
        <v>260</v>
      </c>
      <c r="B29" s="533" t="s">
        <v>918</v>
      </c>
      <c r="C29" s="533"/>
      <c r="D29" s="533"/>
      <c r="E29" s="533"/>
      <c r="F29" s="533"/>
    </row>
    <row r="30" spans="1:6" ht="27" customHeight="1">
      <c r="A30" s="211"/>
      <c r="B30" s="533" t="s">
        <v>1137</v>
      </c>
      <c r="C30" s="533"/>
      <c r="D30" s="533"/>
      <c r="E30" s="533"/>
      <c r="F30" s="533"/>
    </row>
    <row r="31" spans="1:6">
      <c r="A31" s="211"/>
      <c r="B31" s="533" t="s">
        <v>916</v>
      </c>
      <c r="C31" s="533"/>
      <c r="D31" s="533"/>
      <c r="E31" s="533"/>
      <c r="F31" s="533"/>
    </row>
    <row r="32" spans="1:6" ht="27" customHeight="1">
      <c r="A32" s="211"/>
      <c r="B32" s="533" t="s">
        <v>917</v>
      </c>
      <c r="C32" s="533"/>
      <c r="D32" s="533"/>
      <c r="E32" s="533"/>
      <c r="F32" s="533"/>
    </row>
    <row r="33" spans="1:6" ht="27" customHeight="1">
      <c r="A33" s="211"/>
      <c r="B33" s="533" t="s">
        <v>920</v>
      </c>
      <c r="C33" s="533"/>
      <c r="D33" s="533"/>
      <c r="E33" s="533"/>
      <c r="F33" s="533"/>
    </row>
    <row r="34" spans="1:6" ht="13.5" customHeight="1">
      <c r="A34" s="211"/>
      <c r="B34" s="446" t="s">
        <v>851</v>
      </c>
      <c r="C34" s="446"/>
      <c r="D34" s="446"/>
      <c r="E34" s="446"/>
      <c r="F34" s="446"/>
    </row>
    <row r="35" spans="1:6">
      <c r="A35" s="211"/>
      <c r="B35" s="219"/>
      <c r="C35" s="16"/>
      <c r="D35" s="16"/>
      <c r="E35" s="16"/>
      <c r="F35" s="16"/>
    </row>
    <row r="36" spans="1:6" ht="25.5">
      <c r="A36" s="211"/>
      <c r="B36" s="503"/>
      <c r="C36" s="443"/>
      <c r="D36" s="443"/>
      <c r="E36" s="310" t="s">
        <v>1138</v>
      </c>
      <c r="F36" s="311" t="s">
        <v>1103</v>
      </c>
    </row>
    <row r="37" spans="1:6" ht="27" customHeight="1">
      <c r="A37" s="5"/>
      <c r="B37" s="590" t="s">
        <v>919</v>
      </c>
      <c r="C37" s="589"/>
      <c r="D37" s="589"/>
      <c r="E37" s="312" t="s">
        <v>1145</v>
      </c>
      <c r="F37" s="312"/>
    </row>
    <row r="38" spans="1:6">
      <c r="A38" s="5"/>
      <c r="B38" s="448" t="s">
        <v>829</v>
      </c>
      <c r="C38" s="448"/>
      <c r="D38" s="448"/>
      <c r="E38" s="448"/>
      <c r="F38" s="448"/>
    </row>
    <row r="39" spans="1:6">
      <c r="A39" s="5"/>
      <c r="B39" s="16"/>
      <c r="C39" s="16"/>
      <c r="D39" s="16"/>
      <c r="E39" s="16"/>
      <c r="F39" s="16"/>
    </row>
    <row r="40" spans="1:6">
      <c r="A40" s="42"/>
      <c r="B40" s="667" t="s">
        <v>123</v>
      </c>
      <c r="C40" s="667"/>
      <c r="D40" s="26"/>
    </row>
    <row r="41" spans="1:6">
      <c r="A41" s="42" t="s">
        <v>1145</v>
      </c>
      <c r="B41" s="640" t="s">
        <v>124</v>
      </c>
      <c r="C41" s="640"/>
      <c r="D41" s="26"/>
    </row>
    <row r="42" spans="1:6">
      <c r="A42" s="42"/>
      <c r="B42" s="640" t="s">
        <v>125</v>
      </c>
      <c r="C42" s="640"/>
      <c r="D42" s="26"/>
    </row>
    <row r="43" spans="1:6"/>
    <row r="44" spans="1:6" ht="76.5">
      <c r="A44" s="5"/>
      <c r="B44" s="661"/>
      <c r="C44" s="662"/>
      <c r="D44" s="663"/>
      <c r="E44" s="204" t="s">
        <v>830</v>
      </c>
      <c r="F44" s="313" t="s">
        <v>831</v>
      </c>
    </row>
    <row r="45" spans="1:6">
      <c r="A45" s="5"/>
      <c r="B45" s="314" t="s">
        <v>289</v>
      </c>
      <c r="C45" s="315"/>
      <c r="D45" s="315"/>
      <c r="E45" s="316"/>
      <c r="F45" s="317"/>
    </row>
    <row r="46" spans="1:6">
      <c r="A46" s="5"/>
      <c r="B46" s="664" t="s">
        <v>290</v>
      </c>
      <c r="C46" s="665"/>
      <c r="D46" s="666"/>
      <c r="E46" s="318">
        <v>3059149</v>
      </c>
      <c r="F46" s="318"/>
    </row>
    <row r="47" spans="1:6" ht="26.25" customHeight="1">
      <c r="A47" s="5"/>
      <c r="B47" s="654" t="s">
        <v>832</v>
      </c>
      <c r="C47" s="655"/>
      <c r="D47" s="656"/>
      <c r="E47" s="318">
        <v>2142517</v>
      </c>
      <c r="F47" s="318">
        <v>0</v>
      </c>
    </row>
    <row r="48" spans="1:6" ht="40.5" customHeight="1">
      <c r="A48" s="5"/>
      <c r="B48" s="684" t="s">
        <v>833</v>
      </c>
      <c r="C48" s="685"/>
      <c r="D48" s="686"/>
      <c r="E48" s="318">
        <v>26625878</v>
      </c>
      <c r="F48" s="318">
        <v>14905401</v>
      </c>
    </row>
    <row r="49" spans="1:6" ht="27.75" customHeight="1">
      <c r="A49" s="5"/>
      <c r="B49" s="654" t="s">
        <v>834</v>
      </c>
      <c r="C49" s="655"/>
      <c r="D49" s="656"/>
      <c r="E49" s="318">
        <v>509206</v>
      </c>
      <c r="F49" s="318">
        <v>318424</v>
      </c>
    </row>
    <row r="50" spans="1:6">
      <c r="A50" s="5"/>
      <c r="B50" s="657" t="s">
        <v>372</v>
      </c>
      <c r="C50" s="658"/>
      <c r="D50" s="659"/>
      <c r="E50" s="319">
        <f>SUM(E46:E49)</f>
        <v>32336750</v>
      </c>
      <c r="F50" s="319">
        <f>SUM(F46:F49)</f>
        <v>15223825</v>
      </c>
    </row>
    <row r="51" spans="1:6">
      <c r="A51" s="5"/>
      <c r="B51" s="314" t="s">
        <v>373</v>
      </c>
      <c r="C51" s="315"/>
      <c r="D51" s="315"/>
      <c r="E51" s="316"/>
      <c r="F51" s="317"/>
    </row>
    <row r="52" spans="1:6">
      <c r="A52" s="5"/>
      <c r="B52" s="654" t="s">
        <v>374</v>
      </c>
      <c r="C52" s="655"/>
      <c r="D52" s="656"/>
      <c r="E52" s="320">
        <v>11169381</v>
      </c>
      <c r="F52" s="320">
        <v>6572694</v>
      </c>
    </row>
    <row r="53" spans="1:6">
      <c r="A53" s="5"/>
      <c r="B53" s="654" t="s">
        <v>578</v>
      </c>
      <c r="C53" s="655"/>
      <c r="D53" s="656"/>
      <c r="E53" s="320">
        <v>3419109</v>
      </c>
      <c r="F53" s="268"/>
    </row>
    <row r="54" spans="1:6" ht="25.5" customHeight="1">
      <c r="A54" s="5"/>
      <c r="B54" s="654" t="s">
        <v>332</v>
      </c>
      <c r="C54" s="655"/>
      <c r="D54" s="656"/>
      <c r="E54" s="320"/>
      <c r="F54" s="321"/>
    </row>
    <row r="55" spans="1:6">
      <c r="A55" s="5"/>
      <c r="B55" s="657" t="s">
        <v>375</v>
      </c>
      <c r="C55" s="658"/>
      <c r="D55" s="659"/>
      <c r="E55" s="319">
        <f>SUM(E52:E54)</f>
        <v>14588490</v>
      </c>
      <c r="F55" s="319">
        <f>SUM(F52,F54)</f>
        <v>6572694</v>
      </c>
    </row>
    <row r="56" spans="1:6">
      <c r="A56" s="5"/>
      <c r="B56" s="657" t="s">
        <v>376</v>
      </c>
      <c r="C56" s="658"/>
      <c r="D56" s="659"/>
      <c r="E56" s="320">
        <v>10358950</v>
      </c>
      <c r="F56" s="320">
        <v>8008862</v>
      </c>
    </row>
    <row r="57" spans="1:6" ht="42.75" customHeight="1">
      <c r="A57" s="5"/>
      <c r="B57" s="449" t="s">
        <v>835</v>
      </c>
      <c r="C57" s="450"/>
      <c r="D57" s="451"/>
      <c r="E57" s="320"/>
      <c r="F57" s="320"/>
    </row>
    <row r="58" spans="1:6">
      <c r="A58" s="5"/>
      <c r="B58" s="657" t="s">
        <v>377</v>
      </c>
      <c r="C58" s="658"/>
      <c r="D58" s="659"/>
      <c r="E58" s="320">
        <v>3415999</v>
      </c>
      <c r="F58" s="320">
        <v>6959256</v>
      </c>
    </row>
    <row r="59" spans="1:6"/>
    <row r="60" spans="1:6" ht="28.5" customHeight="1">
      <c r="A60" s="5" t="s">
        <v>261</v>
      </c>
      <c r="B60" s="532" t="s">
        <v>836</v>
      </c>
      <c r="C60" s="448"/>
      <c r="D60" s="448"/>
      <c r="E60" s="448"/>
      <c r="F60" s="448"/>
    </row>
    <row r="61" spans="1:6" ht="31.5" customHeight="1">
      <c r="A61" s="5"/>
      <c r="B61" s="532" t="s">
        <v>1086</v>
      </c>
      <c r="C61" s="532"/>
      <c r="D61" s="532"/>
      <c r="E61" s="532"/>
      <c r="F61" s="532"/>
    </row>
    <row r="62" spans="1:6" ht="15" customHeight="1">
      <c r="A62" s="5"/>
      <c r="B62" s="683" t="s">
        <v>837</v>
      </c>
      <c r="C62" s="532"/>
      <c r="D62" s="532"/>
      <c r="E62" s="532"/>
      <c r="F62" s="532"/>
    </row>
    <row r="63" spans="1:6" ht="30" customHeight="1">
      <c r="A63" s="5"/>
      <c r="B63" s="448" t="s">
        <v>921</v>
      </c>
      <c r="C63" s="448"/>
      <c r="D63" s="448"/>
      <c r="E63" s="448"/>
      <c r="F63" s="448"/>
    </row>
    <row r="64" spans="1:6" ht="15" customHeight="1">
      <c r="A64" s="5"/>
      <c r="B64" s="446" t="s">
        <v>838</v>
      </c>
      <c r="C64" s="446"/>
      <c r="D64" s="446"/>
      <c r="E64" s="446"/>
      <c r="F64" s="446"/>
    </row>
    <row r="65" spans="1:6" ht="14.25" customHeight="1">
      <c r="A65" s="5"/>
      <c r="B65" s="279"/>
      <c r="C65" s="16"/>
      <c r="D65" s="16"/>
      <c r="E65" s="16"/>
      <c r="F65" s="16"/>
    </row>
    <row r="66" spans="1:6" ht="36">
      <c r="A66" s="5"/>
      <c r="B66" s="322"/>
      <c r="C66" s="323"/>
      <c r="D66" s="78" t="s">
        <v>839</v>
      </c>
      <c r="E66" s="126" t="s">
        <v>840</v>
      </c>
      <c r="F66" s="126" t="s">
        <v>381</v>
      </c>
    </row>
    <row r="67" spans="1:6" ht="36">
      <c r="A67" s="211"/>
      <c r="B67" s="324" t="s">
        <v>681</v>
      </c>
      <c r="C67" s="325" t="s">
        <v>1104</v>
      </c>
      <c r="D67" s="326">
        <v>1589</v>
      </c>
      <c r="E67" s="326">
        <v>6095</v>
      </c>
      <c r="F67" s="326">
        <v>176</v>
      </c>
    </row>
    <row r="68" spans="1:6" ht="24.75" customHeight="1">
      <c r="A68" s="5"/>
      <c r="B68" s="324" t="s">
        <v>682</v>
      </c>
      <c r="C68" s="325" t="s">
        <v>333</v>
      </c>
      <c r="D68" s="326">
        <v>1068</v>
      </c>
      <c r="E68" s="326">
        <v>3016</v>
      </c>
      <c r="F68" s="326"/>
    </row>
    <row r="69" spans="1:6" ht="24">
      <c r="A69" s="5"/>
      <c r="B69" s="324" t="s">
        <v>683</v>
      </c>
      <c r="C69" s="325" t="s">
        <v>379</v>
      </c>
      <c r="D69" s="326">
        <v>580</v>
      </c>
      <c r="E69" s="326">
        <v>2009</v>
      </c>
      <c r="F69" s="326"/>
    </row>
    <row r="70" spans="1:6" ht="24">
      <c r="A70" s="5"/>
      <c r="B70" s="324" t="s">
        <v>684</v>
      </c>
      <c r="C70" s="325" t="s">
        <v>334</v>
      </c>
      <c r="D70" s="326">
        <v>578</v>
      </c>
      <c r="E70" s="326">
        <v>2005</v>
      </c>
      <c r="F70" s="326"/>
    </row>
    <row r="71" spans="1:6" ht="24">
      <c r="A71" s="5"/>
      <c r="B71" s="324" t="s">
        <v>685</v>
      </c>
      <c r="C71" s="325" t="s">
        <v>178</v>
      </c>
      <c r="D71" s="326">
        <v>512</v>
      </c>
      <c r="E71" s="326">
        <v>1821</v>
      </c>
      <c r="F71" s="326"/>
    </row>
    <row r="72" spans="1:6" ht="24">
      <c r="A72" s="5"/>
      <c r="B72" s="324" t="s">
        <v>686</v>
      </c>
      <c r="C72" s="325" t="s">
        <v>179</v>
      </c>
      <c r="D72" s="326">
        <v>457</v>
      </c>
      <c r="E72" s="326">
        <v>1580</v>
      </c>
      <c r="F72" s="326"/>
    </row>
    <row r="73" spans="1:6" ht="24">
      <c r="A73" s="5"/>
      <c r="B73" s="324" t="s">
        <v>687</v>
      </c>
      <c r="C73" s="325" t="s">
        <v>180</v>
      </c>
      <c r="D73" s="326">
        <v>366</v>
      </c>
      <c r="E73" s="326">
        <v>1224</v>
      </c>
      <c r="F73" s="326"/>
    </row>
    <row r="74" spans="1:6" ht="36">
      <c r="A74" s="5"/>
      <c r="B74" s="324" t="s">
        <v>688</v>
      </c>
      <c r="C74" s="325" t="s">
        <v>383</v>
      </c>
      <c r="D74" s="326">
        <v>121</v>
      </c>
      <c r="E74" s="326">
        <v>467</v>
      </c>
      <c r="F74" s="326"/>
    </row>
    <row r="75" spans="1:6" ht="72">
      <c r="A75" s="5"/>
      <c r="B75" s="324" t="s">
        <v>841</v>
      </c>
      <c r="C75" s="325" t="s">
        <v>843</v>
      </c>
      <c r="D75" s="327">
        <v>0.62</v>
      </c>
      <c r="E75" s="327">
        <v>0.67</v>
      </c>
      <c r="F75" s="327"/>
    </row>
    <row r="76" spans="1:6" ht="48">
      <c r="A76" s="5"/>
      <c r="B76" s="324" t="s">
        <v>842</v>
      </c>
      <c r="C76" s="325" t="s">
        <v>844</v>
      </c>
      <c r="D76" s="328">
        <v>22047</v>
      </c>
      <c r="E76" s="328">
        <v>22584</v>
      </c>
      <c r="F76" s="328"/>
    </row>
    <row r="77" spans="1:6" ht="24">
      <c r="A77" s="5"/>
      <c r="B77" s="329" t="s">
        <v>845</v>
      </c>
      <c r="C77" s="330" t="s">
        <v>181</v>
      </c>
      <c r="D77" s="328">
        <v>17321</v>
      </c>
      <c r="E77" s="328">
        <v>17025</v>
      </c>
      <c r="F77" s="328"/>
    </row>
    <row r="78" spans="1:6" ht="36.75" customHeight="1">
      <c r="A78" s="5"/>
      <c r="B78" s="324" t="s">
        <v>846</v>
      </c>
      <c r="C78" s="325" t="s">
        <v>599</v>
      </c>
      <c r="D78" s="328">
        <v>4385</v>
      </c>
      <c r="E78" s="328">
        <v>5027</v>
      </c>
      <c r="F78" s="328"/>
    </row>
    <row r="79" spans="1:6" ht="48">
      <c r="A79" s="5"/>
      <c r="B79" s="324" t="s">
        <v>847</v>
      </c>
      <c r="C79" s="325" t="s">
        <v>182</v>
      </c>
      <c r="D79" s="328">
        <v>3404</v>
      </c>
      <c r="E79" s="328">
        <v>4380</v>
      </c>
      <c r="F79" s="328"/>
    </row>
    <row r="80" spans="1:6"/>
    <row r="81" spans="1:6" ht="42.75" customHeight="1">
      <c r="A81" s="5" t="s">
        <v>382</v>
      </c>
      <c r="B81" s="578" t="s">
        <v>848</v>
      </c>
      <c r="C81" s="443"/>
      <c r="D81" s="443"/>
      <c r="E81" s="443"/>
      <c r="F81" s="443"/>
    </row>
    <row r="82" spans="1:6" ht="13.5" customHeight="1">
      <c r="A82" s="5"/>
      <c r="B82" s="443" t="s">
        <v>849</v>
      </c>
      <c r="C82" s="578"/>
      <c r="D82" s="578"/>
      <c r="E82" s="578"/>
      <c r="F82" s="578"/>
    </row>
    <row r="83" spans="1:6" s="8" customFormat="1" ht="24.75" customHeight="1">
      <c r="A83" s="211"/>
      <c r="B83" s="443" t="s">
        <v>850</v>
      </c>
      <c r="C83" s="578"/>
      <c r="D83" s="578"/>
      <c r="E83" s="578"/>
      <c r="F83" s="578"/>
    </row>
    <row r="84" spans="1:6" s="8" customFormat="1" ht="23.25" customHeight="1">
      <c r="A84" s="211"/>
      <c r="B84" s="687" t="s">
        <v>851</v>
      </c>
      <c r="C84" s="630"/>
      <c r="D84" s="630"/>
      <c r="E84" s="630"/>
      <c r="F84" s="630"/>
    </row>
    <row r="85" spans="1:6" ht="36">
      <c r="A85" s="5"/>
      <c r="B85" s="322"/>
      <c r="C85" s="323"/>
      <c r="D85" s="126" t="s">
        <v>378</v>
      </c>
      <c r="E85" s="126" t="s">
        <v>380</v>
      </c>
      <c r="F85" s="126" t="s">
        <v>381</v>
      </c>
    </row>
    <row r="86" spans="1:6" ht="49.5" customHeight="1">
      <c r="A86" s="5"/>
      <c r="B86" s="331" t="s">
        <v>852</v>
      </c>
      <c r="C86" s="325" t="s">
        <v>183</v>
      </c>
      <c r="D86" s="326">
        <v>491</v>
      </c>
      <c r="E86" s="326">
        <v>1847</v>
      </c>
      <c r="F86" s="326"/>
    </row>
    <row r="87" spans="1:6" ht="36">
      <c r="A87" s="5"/>
      <c r="B87" s="331" t="s">
        <v>853</v>
      </c>
      <c r="C87" s="325" t="s">
        <v>310</v>
      </c>
      <c r="D87" s="332">
        <v>6767</v>
      </c>
      <c r="E87" s="332">
        <v>7326</v>
      </c>
      <c r="F87" s="332"/>
    </row>
    <row r="88" spans="1:6" ht="36">
      <c r="A88" s="5"/>
      <c r="B88" s="331" t="s">
        <v>854</v>
      </c>
      <c r="C88" s="325" t="s">
        <v>311</v>
      </c>
      <c r="D88" s="326">
        <v>57</v>
      </c>
      <c r="E88" s="326">
        <v>281</v>
      </c>
      <c r="F88" s="326"/>
    </row>
    <row r="89" spans="1:6" ht="36">
      <c r="A89" s="5"/>
      <c r="B89" s="331" t="s">
        <v>855</v>
      </c>
      <c r="C89" s="325" t="s">
        <v>312</v>
      </c>
      <c r="D89" s="332">
        <v>33641</v>
      </c>
      <c r="E89" s="332">
        <v>35062</v>
      </c>
      <c r="F89" s="332"/>
    </row>
    <row r="90" spans="1:6">
      <c r="A90" s="3"/>
    </row>
    <row r="91" spans="1:6" s="229" customFormat="1" ht="27" customHeight="1">
      <c r="A91" s="14"/>
      <c r="B91" s="333"/>
      <c r="C91" s="688" t="s">
        <v>856</v>
      </c>
      <c r="D91" s="647"/>
      <c r="E91" s="647"/>
      <c r="F91" s="647"/>
    </row>
    <row r="92" spans="1:6" s="229" customFormat="1" ht="14.25" customHeight="1">
      <c r="A92" s="14"/>
      <c r="B92" s="333"/>
      <c r="C92" s="334" t="s">
        <v>857</v>
      </c>
      <c r="D92" s="335"/>
      <c r="E92" s="335"/>
      <c r="F92" s="335"/>
    </row>
    <row r="93" spans="1:6" s="229" customFormat="1" ht="29.25" customHeight="1">
      <c r="A93" s="14"/>
      <c r="B93" s="333"/>
      <c r="C93" s="650" t="s">
        <v>1105</v>
      </c>
      <c r="D93" s="650"/>
      <c r="E93" s="650"/>
      <c r="F93" s="650"/>
    </row>
    <row r="94" spans="1:6" s="229" customFormat="1" ht="14.25" customHeight="1">
      <c r="A94" s="14"/>
      <c r="B94" s="333"/>
      <c r="C94" s="651" t="s">
        <v>858</v>
      </c>
      <c r="D94" s="650"/>
      <c r="E94" s="650"/>
      <c r="F94" s="650"/>
    </row>
    <row r="95" spans="1:6" s="229" customFormat="1" ht="14.25" customHeight="1">
      <c r="A95" s="14"/>
      <c r="B95" s="333"/>
      <c r="C95" s="651" t="s">
        <v>859</v>
      </c>
      <c r="D95" s="650"/>
      <c r="E95" s="650"/>
      <c r="F95" s="650"/>
    </row>
    <row r="96" spans="1:6" s="229" customFormat="1" ht="14.25" customHeight="1">
      <c r="A96" s="14"/>
      <c r="B96" s="333"/>
      <c r="C96" s="651" t="s">
        <v>581</v>
      </c>
      <c r="D96" s="651"/>
      <c r="E96" s="651"/>
      <c r="F96" s="651"/>
    </row>
    <row r="97" spans="1:7" s="229" customFormat="1" ht="14.25" customHeight="1">
      <c r="A97" s="14"/>
      <c r="B97" s="333"/>
      <c r="C97" s="651" t="s">
        <v>860</v>
      </c>
      <c r="D97" s="650"/>
      <c r="E97" s="650"/>
      <c r="F97" s="650"/>
    </row>
    <row r="98" spans="1:7" s="229" customFormat="1" ht="14.25" customHeight="1">
      <c r="A98" s="14"/>
      <c r="B98" s="333"/>
      <c r="C98" s="651" t="s">
        <v>861</v>
      </c>
      <c r="D98" s="651"/>
      <c r="E98" s="651"/>
      <c r="F98" s="651"/>
    </row>
    <row r="99" spans="1:7" s="229" customFormat="1" ht="14.25" customHeight="1">
      <c r="A99" s="14"/>
      <c r="B99" s="333"/>
      <c r="C99" s="651" t="s">
        <v>862</v>
      </c>
      <c r="D99" s="651"/>
      <c r="E99" s="651"/>
      <c r="F99" s="651"/>
    </row>
    <row r="100" spans="1:7" s="229" customFormat="1" ht="27.75" customHeight="1">
      <c r="A100" s="14"/>
      <c r="B100" s="333"/>
      <c r="C100" s="651" t="s">
        <v>863</v>
      </c>
      <c r="D100" s="651"/>
      <c r="E100" s="651"/>
      <c r="F100" s="651"/>
    </row>
    <row r="101" spans="1:7" s="229" customFormat="1">
      <c r="A101" s="14"/>
      <c r="B101" s="333"/>
      <c r="C101" s="531" t="s">
        <v>864</v>
      </c>
      <c r="D101" s="531"/>
      <c r="E101" s="531"/>
      <c r="F101" s="531"/>
    </row>
    <row r="102" spans="1:7" s="229" customFormat="1">
      <c r="A102" s="170"/>
      <c r="B102" s="254"/>
      <c r="C102" s="254"/>
      <c r="D102" s="254"/>
      <c r="E102" s="254"/>
      <c r="F102" s="254"/>
    </row>
    <row r="103" spans="1:7" ht="53.25" customHeight="1">
      <c r="A103" s="14" t="s">
        <v>262</v>
      </c>
      <c r="B103" s="681" t="s">
        <v>1106</v>
      </c>
      <c r="C103" s="682"/>
      <c r="D103" s="682"/>
      <c r="E103" s="682"/>
      <c r="F103" s="336">
        <v>1344</v>
      </c>
    </row>
    <row r="104" spans="1:7" s="24" customFormat="1" ht="66" customHeight="1">
      <c r="A104" s="337"/>
      <c r="B104" s="679"/>
      <c r="C104" s="679"/>
      <c r="D104" s="679"/>
      <c r="E104" s="679"/>
      <c r="F104" s="680"/>
      <c r="G104" s="254"/>
    </row>
    <row r="105" spans="1:7" s="24" customFormat="1" ht="28.5" customHeight="1">
      <c r="A105" s="645" t="s">
        <v>922</v>
      </c>
      <c r="B105" s="645"/>
      <c r="C105" s="645"/>
      <c r="D105" s="645"/>
      <c r="E105" s="645"/>
      <c r="F105" s="645"/>
      <c r="G105" s="254"/>
    </row>
    <row r="106" spans="1:7" s="24" customFormat="1" ht="32.25" customHeight="1">
      <c r="A106" s="646" t="s">
        <v>923</v>
      </c>
      <c r="B106" s="646"/>
      <c r="C106" s="646"/>
      <c r="D106" s="646"/>
      <c r="E106" s="646"/>
      <c r="F106" s="646"/>
      <c r="G106" s="254"/>
    </row>
    <row r="107" spans="1:7" s="24" customFormat="1" ht="47.25" customHeight="1" thickBot="1">
      <c r="A107" s="646" t="s">
        <v>924</v>
      </c>
      <c r="B107" s="645"/>
      <c r="C107" s="645"/>
      <c r="D107" s="645"/>
      <c r="E107" s="645"/>
      <c r="F107" s="645"/>
      <c r="G107" s="254"/>
    </row>
    <row r="108" spans="1:7" s="24" customFormat="1" ht="66" customHeight="1">
      <c r="A108" s="678"/>
      <c r="B108" s="670" t="s">
        <v>644</v>
      </c>
      <c r="C108" s="671"/>
      <c r="D108" s="676" t="s">
        <v>865</v>
      </c>
      <c r="E108" s="674" t="s">
        <v>866</v>
      </c>
      <c r="F108" s="648" t="s">
        <v>645</v>
      </c>
      <c r="G108" s="254"/>
    </row>
    <row r="109" spans="1:7" s="24" customFormat="1" ht="80.25" customHeight="1" thickBot="1">
      <c r="A109" s="678"/>
      <c r="B109" s="672"/>
      <c r="C109" s="673"/>
      <c r="D109" s="677"/>
      <c r="E109" s="675"/>
      <c r="F109" s="649"/>
      <c r="G109" s="254"/>
    </row>
    <row r="110" spans="1:7" s="24" customFormat="1" ht="66" customHeight="1">
      <c r="A110" s="337"/>
      <c r="B110" s="338" t="s">
        <v>681</v>
      </c>
      <c r="C110" s="339" t="s">
        <v>867</v>
      </c>
      <c r="D110" s="340">
        <v>488</v>
      </c>
      <c r="E110" s="341">
        <v>0.37</v>
      </c>
      <c r="F110" s="342">
        <v>30560</v>
      </c>
      <c r="G110" s="254"/>
    </row>
    <row r="111" spans="1:7" s="24" customFormat="1" ht="56.25" customHeight="1">
      <c r="A111" s="337"/>
      <c r="B111" s="338" t="s">
        <v>682</v>
      </c>
      <c r="C111" s="343" t="s">
        <v>868</v>
      </c>
      <c r="D111" s="344">
        <v>471</v>
      </c>
      <c r="E111" s="345">
        <v>0.35</v>
      </c>
      <c r="F111" s="346">
        <v>20690</v>
      </c>
      <c r="G111" s="254"/>
    </row>
    <row r="112" spans="1:7" s="24" customFormat="1" ht="33" customHeight="1">
      <c r="A112" s="337"/>
      <c r="B112" s="338" t="s">
        <v>683</v>
      </c>
      <c r="C112" s="347" t="s">
        <v>869</v>
      </c>
      <c r="D112" s="344">
        <v>10</v>
      </c>
      <c r="E112" s="345">
        <v>0.01</v>
      </c>
      <c r="F112" s="346">
        <v>5236</v>
      </c>
      <c r="G112" s="254"/>
    </row>
    <row r="113" spans="1:256" s="24" customFormat="1" ht="35.25" customHeight="1">
      <c r="A113" s="337"/>
      <c r="B113" s="338" t="s">
        <v>684</v>
      </c>
      <c r="C113" s="347" t="s">
        <v>870</v>
      </c>
      <c r="D113" s="344">
        <v>3</v>
      </c>
      <c r="E113" s="345">
        <v>0.01</v>
      </c>
      <c r="F113" s="346">
        <v>13750</v>
      </c>
      <c r="G113" s="254"/>
    </row>
    <row r="114" spans="1:256" s="24" customFormat="1" ht="36.75" customHeight="1">
      <c r="A114" s="337"/>
      <c r="B114" s="338" t="s">
        <v>685</v>
      </c>
      <c r="C114" s="347" t="s">
        <v>871</v>
      </c>
      <c r="D114" s="344">
        <v>105</v>
      </c>
      <c r="E114" s="345">
        <v>0.08</v>
      </c>
      <c r="F114" s="346">
        <v>48330</v>
      </c>
      <c r="G114" s="348"/>
      <c r="H114" s="349"/>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346"/>
      <c r="AU114" s="346"/>
      <c r="AV114" s="346"/>
      <c r="AW114" s="346"/>
      <c r="AX114" s="346"/>
      <c r="AY114" s="346"/>
      <c r="AZ114" s="346"/>
      <c r="BA114" s="346"/>
      <c r="BB114" s="346"/>
      <c r="BC114" s="346"/>
      <c r="BD114" s="346"/>
      <c r="BE114" s="346"/>
      <c r="BF114" s="346"/>
      <c r="BG114" s="346"/>
      <c r="BH114" s="346"/>
      <c r="BI114" s="346"/>
      <c r="BJ114" s="346"/>
      <c r="BK114" s="346"/>
      <c r="BL114" s="346"/>
      <c r="BM114" s="346"/>
      <c r="BN114" s="346"/>
      <c r="BO114" s="346"/>
      <c r="BP114" s="346"/>
      <c r="BQ114" s="346"/>
      <c r="BR114" s="346"/>
      <c r="BS114" s="346"/>
      <c r="BT114" s="346"/>
      <c r="BU114" s="346"/>
      <c r="BV114" s="346"/>
      <c r="BW114" s="346"/>
      <c r="BX114" s="346"/>
      <c r="BY114" s="346"/>
      <c r="BZ114" s="346"/>
      <c r="CA114" s="346"/>
      <c r="CB114" s="346"/>
      <c r="CC114" s="346"/>
      <c r="CD114" s="346"/>
      <c r="CE114" s="346"/>
      <c r="CF114" s="346"/>
      <c r="CG114" s="346"/>
      <c r="CH114" s="346"/>
      <c r="CI114" s="346"/>
      <c r="CJ114" s="346"/>
      <c r="CK114" s="346"/>
      <c r="CL114" s="346"/>
      <c r="CM114" s="346"/>
      <c r="CN114" s="346"/>
      <c r="CO114" s="346"/>
      <c r="CP114" s="346"/>
      <c r="CQ114" s="346"/>
      <c r="CR114" s="346"/>
      <c r="CS114" s="346"/>
      <c r="CT114" s="346"/>
      <c r="CU114" s="346"/>
      <c r="CV114" s="346"/>
      <c r="CW114" s="346"/>
      <c r="CX114" s="346"/>
      <c r="CY114" s="346"/>
      <c r="CZ114" s="346"/>
      <c r="DA114" s="346"/>
      <c r="DB114" s="346"/>
      <c r="DC114" s="346"/>
      <c r="DD114" s="346"/>
      <c r="DE114" s="346"/>
      <c r="DF114" s="346"/>
      <c r="DG114" s="346"/>
      <c r="DH114" s="346"/>
      <c r="DI114" s="346"/>
      <c r="DJ114" s="346"/>
      <c r="DK114" s="346"/>
      <c r="DL114" s="346"/>
      <c r="DM114" s="346"/>
      <c r="DN114" s="346"/>
      <c r="DO114" s="346"/>
      <c r="DP114" s="346"/>
      <c r="DQ114" s="346"/>
      <c r="DR114" s="346"/>
      <c r="DS114" s="346"/>
      <c r="DT114" s="346"/>
      <c r="DU114" s="346"/>
      <c r="DV114" s="346"/>
      <c r="DW114" s="346"/>
      <c r="DX114" s="346"/>
      <c r="DY114" s="346"/>
      <c r="DZ114" s="346"/>
      <c r="EA114" s="346"/>
      <c r="EB114" s="346"/>
      <c r="EC114" s="346"/>
      <c r="ED114" s="346"/>
      <c r="EE114" s="346"/>
      <c r="EF114" s="346"/>
      <c r="EG114" s="346"/>
      <c r="EH114" s="346"/>
      <c r="EI114" s="346"/>
      <c r="EJ114" s="346"/>
      <c r="EK114" s="346"/>
      <c r="EL114" s="346"/>
      <c r="EM114" s="346"/>
      <c r="EN114" s="346"/>
      <c r="EO114" s="346"/>
      <c r="EP114" s="346"/>
      <c r="EQ114" s="346"/>
      <c r="ER114" s="346"/>
      <c r="ES114" s="346"/>
      <c r="ET114" s="346"/>
      <c r="EU114" s="346"/>
      <c r="EV114" s="346"/>
      <c r="EW114" s="346"/>
      <c r="EX114" s="346"/>
      <c r="EY114" s="346"/>
      <c r="EZ114" s="346"/>
      <c r="FA114" s="346"/>
      <c r="FB114" s="346"/>
      <c r="FC114" s="346"/>
      <c r="FD114" s="346"/>
      <c r="FE114" s="346"/>
      <c r="FF114" s="346"/>
      <c r="FG114" s="346"/>
      <c r="FH114" s="346"/>
      <c r="FI114" s="346"/>
      <c r="FJ114" s="346"/>
      <c r="FK114" s="346"/>
      <c r="FL114" s="346"/>
      <c r="FM114" s="346"/>
      <c r="FN114" s="346"/>
      <c r="FO114" s="346"/>
      <c r="FP114" s="346"/>
      <c r="FQ114" s="346"/>
      <c r="FR114" s="346"/>
      <c r="FS114" s="346"/>
      <c r="FT114" s="346"/>
      <c r="FU114" s="346"/>
      <c r="FV114" s="346"/>
      <c r="FW114" s="346"/>
      <c r="FX114" s="346"/>
      <c r="FY114" s="346"/>
      <c r="FZ114" s="346"/>
      <c r="GA114" s="346"/>
      <c r="GB114" s="346"/>
      <c r="GC114" s="346"/>
      <c r="GD114" s="346"/>
      <c r="GE114" s="346"/>
      <c r="GF114" s="346"/>
      <c r="GG114" s="346"/>
      <c r="GH114" s="346"/>
      <c r="GI114" s="346"/>
      <c r="GJ114" s="346"/>
      <c r="GK114" s="346"/>
      <c r="GL114" s="346"/>
      <c r="GM114" s="346"/>
      <c r="GN114" s="346"/>
      <c r="GO114" s="346"/>
      <c r="GP114" s="346"/>
      <c r="GQ114" s="346"/>
      <c r="GR114" s="346"/>
      <c r="GS114" s="346"/>
      <c r="GT114" s="346"/>
      <c r="GU114" s="346"/>
      <c r="GV114" s="346"/>
      <c r="GW114" s="346"/>
      <c r="GX114" s="346"/>
      <c r="GY114" s="346"/>
      <c r="GZ114" s="346"/>
      <c r="HA114" s="346"/>
      <c r="HB114" s="346"/>
      <c r="HC114" s="346"/>
      <c r="HD114" s="346"/>
      <c r="HE114" s="346"/>
      <c r="HF114" s="346"/>
      <c r="HG114" s="346"/>
      <c r="HH114" s="346"/>
      <c r="HI114" s="346"/>
      <c r="HJ114" s="346"/>
      <c r="HK114" s="346"/>
      <c r="HL114" s="346"/>
      <c r="HM114" s="346"/>
      <c r="HN114" s="346"/>
      <c r="HO114" s="346"/>
      <c r="HP114" s="346"/>
      <c r="HQ114" s="346"/>
      <c r="HR114" s="346"/>
      <c r="HS114" s="346"/>
      <c r="HT114" s="346"/>
      <c r="HU114" s="346"/>
      <c r="HV114" s="346"/>
      <c r="HW114" s="346"/>
      <c r="HX114" s="346"/>
      <c r="HY114" s="346"/>
      <c r="HZ114" s="346"/>
      <c r="IA114" s="346"/>
      <c r="IB114" s="346"/>
      <c r="IC114" s="346"/>
      <c r="ID114" s="346"/>
      <c r="IE114" s="346"/>
      <c r="IF114" s="346"/>
      <c r="IG114" s="346"/>
      <c r="IH114" s="346"/>
      <c r="II114" s="346"/>
      <c r="IJ114" s="346"/>
      <c r="IK114" s="346"/>
      <c r="IL114" s="346"/>
      <c r="IM114" s="346"/>
      <c r="IN114" s="346"/>
      <c r="IO114" s="346"/>
      <c r="IP114" s="346"/>
      <c r="IQ114" s="346"/>
      <c r="IR114" s="346"/>
      <c r="IS114" s="346"/>
      <c r="IT114" s="346"/>
      <c r="IU114" s="346"/>
      <c r="IV114" s="346"/>
    </row>
    <row r="115" spans="1:256">
      <c r="A115" s="5"/>
      <c r="B115" s="23"/>
      <c r="C115" s="23"/>
      <c r="D115" s="23"/>
      <c r="E115" s="23"/>
    </row>
    <row r="116" spans="1:256" ht="18.75" customHeight="1">
      <c r="B116" s="669" t="s">
        <v>872</v>
      </c>
      <c r="C116" s="448"/>
      <c r="D116" s="448"/>
      <c r="E116" s="448"/>
      <c r="F116" s="448"/>
    </row>
    <row r="117" spans="1:256" ht="15" customHeight="1">
      <c r="B117" s="350"/>
      <c r="C117" s="532" t="s">
        <v>873</v>
      </c>
      <c r="D117" s="448"/>
      <c r="E117" s="448"/>
      <c r="F117" s="448"/>
    </row>
    <row r="118" spans="1:256" ht="12" customHeight="1">
      <c r="B118" s="350"/>
      <c r="C118" s="16"/>
      <c r="D118" s="16"/>
      <c r="E118" s="16"/>
      <c r="F118" s="16"/>
    </row>
    <row r="119" spans="1:256" ht="26.25" customHeight="1">
      <c r="A119" s="5" t="s">
        <v>263</v>
      </c>
      <c r="B119" s="448" t="s">
        <v>95</v>
      </c>
      <c r="C119" s="448"/>
      <c r="D119" s="448"/>
      <c r="E119" s="448"/>
      <c r="F119" s="448"/>
    </row>
    <row r="120" spans="1:256" ht="14.25" customHeight="1">
      <c r="A120" s="5"/>
      <c r="B120" s="16"/>
      <c r="C120" s="16"/>
      <c r="D120" s="16"/>
      <c r="E120" s="16"/>
      <c r="F120" s="16"/>
    </row>
    <row r="121" spans="1:256">
      <c r="A121" s="42"/>
      <c r="B121" s="640" t="s">
        <v>313</v>
      </c>
      <c r="C121" s="640"/>
      <c r="D121" s="640"/>
      <c r="E121" s="26"/>
    </row>
    <row r="122" spans="1:256">
      <c r="A122" s="42" t="s">
        <v>1145</v>
      </c>
      <c r="B122" s="640" t="s">
        <v>314</v>
      </c>
      <c r="C122" s="640"/>
      <c r="D122" s="640"/>
      <c r="E122" s="26"/>
    </row>
    <row r="123" spans="1:256">
      <c r="A123" s="42"/>
      <c r="B123" s="640" t="s">
        <v>315</v>
      </c>
      <c r="C123" s="640"/>
      <c r="D123" s="640"/>
      <c r="E123" s="26"/>
    </row>
    <row r="124" spans="1:256"/>
    <row r="125" spans="1:256" ht="40.5" customHeight="1">
      <c r="A125" s="5"/>
      <c r="B125" s="491" t="s">
        <v>874</v>
      </c>
      <c r="C125" s="589"/>
      <c r="D125" s="589"/>
      <c r="E125" s="610"/>
      <c r="F125" s="351">
        <v>94</v>
      </c>
    </row>
    <row r="126" spans="1:256">
      <c r="B126" s="16"/>
      <c r="C126" s="290"/>
      <c r="D126" s="16"/>
      <c r="E126" s="16"/>
      <c r="F126" s="12"/>
    </row>
    <row r="127" spans="1:256" ht="25.5" customHeight="1">
      <c r="A127" s="5"/>
      <c r="B127" s="491" t="s">
        <v>875</v>
      </c>
      <c r="C127" s="589"/>
      <c r="D127" s="589"/>
      <c r="E127" s="610"/>
      <c r="F127" s="352">
        <v>28424</v>
      </c>
    </row>
    <row r="128" spans="1:256">
      <c r="F128" s="353"/>
    </row>
    <row r="129" spans="1:6" ht="26.25" customHeight="1">
      <c r="A129" s="5"/>
      <c r="B129" s="491" t="s">
        <v>876</v>
      </c>
      <c r="C129" s="589"/>
      <c r="D129" s="589"/>
      <c r="E129" s="610"/>
      <c r="F129" s="352">
        <v>2671893</v>
      </c>
    </row>
    <row r="130" spans="1:6" ht="26.25" customHeight="1">
      <c r="A130" s="5"/>
      <c r="B130" s="7"/>
      <c r="C130" s="7"/>
      <c r="D130" s="7"/>
      <c r="E130" s="7"/>
      <c r="F130" s="301"/>
    </row>
    <row r="131" spans="1:6" ht="12.75" customHeight="1">
      <c r="A131" s="5" t="s">
        <v>264</v>
      </c>
      <c r="B131" s="448" t="s">
        <v>588</v>
      </c>
      <c r="C131" s="448"/>
      <c r="D131" s="448"/>
      <c r="E131" s="448"/>
      <c r="F131" s="448"/>
    </row>
    <row r="132" spans="1:6" ht="12.75" customHeight="1">
      <c r="A132" s="5"/>
      <c r="B132" s="16"/>
      <c r="C132" s="16"/>
      <c r="D132" s="16"/>
      <c r="E132" s="16"/>
      <c r="F132" s="16"/>
    </row>
    <row r="133" spans="1:6">
      <c r="A133" s="42"/>
      <c r="B133" s="640" t="s">
        <v>589</v>
      </c>
      <c r="C133" s="641"/>
      <c r="D133" s="641"/>
      <c r="E133" s="12"/>
    </row>
    <row r="134" spans="1:6">
      <c r="A134" s="42"/>
      <c r="B134" s="640" t="s">
        <v>129</v>
      </c>
      <c r="C134" s="641"/>
      <c r="D134" s="641"/>
      <c r="E134" s="12"/>
    </row>
    <row r="135" spans="1:6">
      <c r="A135" s="42"/>
      <c r="B135" s="660" t="s">
        <v>458</v>
      </c>
      <c r="C135" s="544"/>
      <c r="D135" s="544"/>
      <c r="E135" s="12"/>
    </row>
    <row r="136" spans="1:6">
      <c r="A136" s="42" t="s">
        <v>1145</v>
      </c>
      <c r="B136" s="660" t="s">
        <v>459</v>
      </c>
      <c r="C136" s="544"/>
      <c r="D136" s="544"/>
      <c r="E136" s="12"/>
    </row>
    <row r="137" spans="1:6">
      <c r="A137" s="42"/>
      <c r="B137" s="563" t="s">
        <v>31</v>
      </c>
      <c r="C137" s="563"/>
      <c r="D137" s="563"/>
      <c r="E137" s="12"/>
    </row>
    <row r="138" spans="1:6">
      <c r="A138" s="5"/>
      <c r="B138" s="536"/>
      <c r="C138" s="536"/>
      <c r="D138" s="536"/>
      <c r="E138" s="8"/>
    </row>
    <row r="139" spans="1:6"/>
    <row r="140" spans="1:6" ht="15.75">
      <c r="B140" s="134" t="s">
        <v>126</v>
      </c>
    </row>
    <row r="141" spans="1:6" ht="12.75" customHeight="1">
      <c r="B141" s="134"/>
    </row>
    <row r="142" spans="1:6">
      <c r="A142" s="5" t="s">
        <v>265</v>
      </c>
      <c r="B142" s="448" t="s">
        <v>558</v>
      </c>
      <c r="C142" s="448"/>
      <c r="D142" s="448"/>
      <c r="E142" s="448"/>
      <c r="F142" s="448"/>
    </row>
    <row r="143" spans="1:6">
      <c r="A143" s="5"/>
      <c r="B143" s="16"/>
      <c r="C143" s="16"/>
      <c r="D143" s="16"/>
      <c r="E143" s="16"/>
      <c r="F143" s="16"/>
    </row>
    <row r="144" spans="1:6">
      <c r="A144" s="42" t="s">
        <v>1145</v>
      </c>
      <c r="B144" s="640" t="s">
        <v>127</v>
      </c>
      <c r="C144" s="641"/>
      <c r="D144" s="641"/>
      <c r="E144" s="12"/>
    </row>
    <row r="145" spans="1:6">
      <c r="A145" s="42"/>
      <c r="B145" s="640" t="s">
        <v>128</v>
      </c>
      <c r="C145" s="641"/>
      <c r="D145" s="641"/>
      <c r="E145" s="12"/>
    </row>
    <row r="146" spans="1:6">
      <c r="A146" s="42" t="s">
        <v>1145</v>
      </c>
      <c r="B146" s="640" t="s">
        <v>129</v>
      </c>
      <c r="C146" s="641"/>
      <c r="D146" s="641"/>
      <c r="E146" s="12"/>
    </row>
    <row r="147" spans="1:6">
      <c r="A147" s="42"/>
      <c r="B147" s="640" t="s">
        <v>130</v>
      </c>
      <c r="C147" s="641"/>
      <c r="D147" s="641"/>
      <c r="E147" s="12"/>
    </row>
    <row r="148" spans="1:6">
      <c r="A148" s="42"/>
      <c r="B148" s="660" t="s">
        <v>460</v>
      </c>
      <c r="C148" s="544"/>
      <c r="D148" s="544"/>
      <c r="E148" s="12"/>
    </row>
    <row r="149" spans="1:6">
      <c r="A149" s="42"/>
      <c r="B149" s="640" t="s">
        <v>131</v>
      </c>
      <c r="C149" s="641"/>
      <c r="D149" s="641"/>
      <c r="E149" s="12"/>
    </row>
    <row r="150" spans="1:6">
      <c r="A150" s="42"/>
      <c r="B150" s="563" t="s">
        <v>31</v>
      </c>
      <c r="C150" s="563"/>
      <c r="D150" s="563"/>
      <c r="E150" s="12"/>
    </row>
    <row r="151" spans="1:6">
      <c r="A151" s="5"/>
      <c r="B151" s="536"/>
      <c r="C151" s="536"/>
      <c r="D151" s="536"/>
      <c r="E151" s="8"/>
    </row>
    <row r="152" spans="1:6"/>
    <row r="153" spans="1:6">
      <c r="A153" s="5" t="s">
        <v>266</v>
      </c>
      <c r="B153" s="553" t="s">
        <v>132</v>
      </c>
      <c r="C153" s="553"/>
      <c r="D153" s="553"/>
      <c r="E153" s="553"/>
      <c r="F153" s="553"/>
    </row>
    <row r="154" spans="1:6" ht="18.75" customHeight="1">
      <c r="A154" s="5"/>
      <c r="B154" s="354"/>
      <c r="C154" s="25" t="s">
        <v>133</v>
      </c>
      <c r="D154" s="420">
        <v>44270</v>
      </c>
      <c r="E154" s="270"/>
      <c r="F154" s="355"/>
    </row>
    <row r="155" spans="1:6" ht="22.5" customHeight="1">
      <c r="A155" s="5"/>
      <c r="B155" s="354"/>
      <c r="C155" s="25" t="s">
        <v>134</v>
      </c>
      <c r="D155" s="180"/>
      <c r="E155" s="270"/>
      <c r="F155" s="8"/>
    </row>
    <row r="156" spans="1:6" ht="11.25" customHeight="1">
      <c r="A156" s="5"/>
      <c r="B156" s="354"/>
      <c r="C156" s="25"/>
      <c r="D156" s="276"/>
      <c r="E156" s="270"/>
      <c r="F156" s="8"/>
    </row>
    <row r="157" spans="1:6" ht="12.75" customHeight="1">
      <c r="A157" s="211"/>
      <c r="B157" s="41" t="s">
        <v>1145</v>
      </c>
      <c r="C157" s="563" t="s">
        <v>925</v>
      </c>
      <c r="D157" s="17"/>
      <c r="E157" s="17"/>
      <c r="F157" s="8"/>
    </row>
    <row r="158" spans="1:6">
      <c r="B158" s="17"/>
      <c r="C158" s="563"/>
    </row>
    <row r="159" spans="1:6">
      <c r="B159" s="11"/>
      <c r="C159" s="11"/>
    </row>
    <row r="160" spans="1:6">
      <c r="A160" s="5" t="s">
        <v>267</v>
      </c>
      <c r="B160" s="448" t="s">
        <v>590</v>
      </c>
      <c r="C160" s="448"/>
      <c r="D160" s="448"/>
      <c r="E160" s="448"/>
      <c r="F160" s="448"/>
    </row>
    <row r="161" spans="1:6">
      <c r="A161" s="5"/>
      <c r="B161" s="16"/>
      <c r="C161" s="16"/>
      <c r="D161" s="16"/>
      <c r="E161" s="16"/>
      <c r="F161" s="16"/>
    </row>
    <row r="162" spans="1:6">
      <c r="A162" s="5"/>
      <c r="B162" s="23"/>
      <c r="C162" s="182" t="s">
        <v>877</v>
      </c>
      <c r="D162" s="276"/>
      <c r="E162" s="356"/>
      <c r="F162" s="355"/>
    </row>
    <row r="163" spans="1:6">
      <c r="A163" s="211"/>
      <c r="B163" s="23"/>
      <c r="C163" s="357"/>
      <c r="D163" s="276"/>
      <c r="E163" s="356"/>
      <c r="F163" s="355"/>
    </row>
    <row r="164" spans="1:6">
      <c r="A164" s="5"/>
      <c r="B164" s="524"/>
      <c r="C164" s="524"/>
      <c r="D164" s="358"/>
      <c r="E164" s="119"/>
      <c r="F164" s="355"/>
    </row>
    <row r="165" spans="1:6">
      <c r="A165" s="5"/>
      <c r="B165" s="359"/>
      <c r="C165" s="360" t="s">
        <v>878</v>
      </c>
      <c r="D165" s="26"/>
      <c r="E165" s="26"/>
      <c r="F165" s="355"/>
    </row>
    <row r="166" spans="1:6">
      <c r="A166" s="5"/>
      <c r="B166" s="42" t="s">
        <v>1145</v>
      </c>
      <c r="C166" s="242" t="s">
        <v>354</v>
      </c>
      <c r="D166" s="356"/>
    </row>
    <row r="167" spans="1:6">
      <c r="B167" s="42"/>
      <c r="C167" s="25" t="s">
        <v>355</v>
      </c>
    </row>
    <row r="168" spans="1:6">
      <c r="B168" s="8"/>
      <c r="C168" s="361" t="s">
        <v>879</v>
      </c>
    </row>
    <row r="169" spans="1:6">
      <c r="B169" s="8"/>
      <c r="C169" s="421">
        <v>44227</v>
      </c>
    </row>
    <row r="170" spans="1:6"/>
    <row r="171" spans="1:6">
      <c r="A171" s="5" t="s">
        <v>268</v>
      </c>
      <c r="B171" s="553" t="s">
        <v>591</v>
      </c>
      <c r="C171" s="553"/>
    </row>
    <row r="172" spans="1:6">
      <c r="A172" s="5"/>
      <c r="B172" s="580" t="s">
        <v>592</v>
      </c>
      <c r="C172" s="580"/>
      <c r="D172" s="240"/>
    </row>
    <row r="173" spans="1:6">
      <c r="A173" s="5"/>
      <c r="B173" s="580" t="s">
        <v>593</v>
      </c>
      <c r="C173" s="580"/>
      <c r="D173" s="362"/>
    </row>
    <row r="174" spans="1:6"/>
    <row r="175" spans="1:6" ht="15.75">
      <c r="B175" s="134" t="s">
        <v>64</v>
      </c>
    </row>
    <row r="176" spans="1:6" ht="20.25" customHeight="1">
      <c r="B176" s="363" t="s">
        <v>559</v>
      </c>
    </row>
    <row r="177" spans="1:5">
      <c r="A177" s="5" t="s">
        <v>269</v>
      </c>
      <c r="B177" s="639" t="s">
        <v>65</v>
      </c>
      <c r="C177" s="639"/>
    </row>
    <row r="178" spans="1:5">
      <c r="A178" s="5"/>
      <c r="B178" s="612"/>
      <c r="C178" s="612"/>
      <c r="D178" s="612"/>
    </row>
    <row r="179" spans="1:5">
      <c r="A179" s="42" t="s">
        <v>1145</v>
      </c>
      <c r="B179" s="640" t="s">
        <v>66</v>
      </c>
      <c r="C179" s="640"/>
      <c r="D179" s="641"/>
      <c r="E179" s="26"/>
    </row>
    <row r="180" spans="1:5">
      <c r="A180" s="42" t="s">
        <v>1145</v>
      </c>
      <c r="B180" s="640" t="s">
        <v>67</v>
      </c>
      <c r="C180" s="640"/>
      <c r="D180" s="640"/>
      <c r="E180" s="26"/>
    </row>
    <row r="181" spans="1:5">
      <c r="A181" s="42" t="s">
        <v>1145</v>
      </c>
      <c r="B181" s="640" t="s">
        <v>68</v>
      </c>
      <c r="C181" s="640"/>
      <c r="D181" s="640"/>
      <c r="E181" s="26"/>
    </row>
    <row r="182" spans="1:5">
      <c r="A182" s="42"/>
      <c r="B182" s="640" t="s">
        <v>69</v>
      </c>
      <c r="C182" s="640"/>
      <c r="D182" s="640"/>
      <c r="E182" s="26"/>
    </row>
    <row r="183" spans="1:5">
      <c r="A183" s="42"/>
      <c r="B183" s="640" t="s">
        <v>515</v>
      </c>
      <c r="C183" s="640"/>
      <c r="D183" s="640"/>
      <c r="E183" s="26"/>
    </row>
    <row r="184" spans="1:5">
      <c r="A184" s="42"/>
      <c r="B184" s="640" t="s">
        <v>516</v>
      </c>
      <c r="C184" s="640"/>
      <c r="D184" s="640"/>
      <c r="E184" s="26"/>
    </row>
    <row r="185" spans="1:5">
      <c r="A185" s="42"/>
      <c r="B185" s="640" t="s">
        <v>517</v>
      </c>
      <c r="C185" s="640"/>
      <c r="D185" s="640"/>
      <c r="E185" s="26"/>
    </row>
    <row r="186" spans="1:5">
      <c r="A186" s="42"/>
      <c r="B186" s="563" t="s">
        <v>31</v>
      </c>
      <c r="C186" s="563"/>
      <c r="D186" s="563"/>
      <c r="E186" s="8"/>
    </row>
    <row r="187" spans="1:5">
      <c r="A187" s="5"/>
      <c r="B187" s="536"/>
      <c r="C187" s="536"/>
      <c r="D187" s="536"/>
      <c r="E187" s="8"/>
    </row>
    <row r="188" spans="1:5"/>
    <row r="189" spans="1:5">
      <c r="A189" s="5" t="s">
        <v>270</v>
      </c>
      <c r="B189" s="552" t="s">
        <v>880</v>
      </c>
      <c r="C189" s="552"/>
    </row>
    <row r="190" spans="1:5">
      <c r="A190" s="5"/>
      <c r="B190" s="553"/>
      <c r="C190" s="553"/>
    </row>
    <row r="191" spans="1:5">
      <c r="A191" s="42" t="s">
        <v>1145</v>
      </c>
      <c r="B191" s="640" t="s">
        <v>518</v>
      </c>
      <c r="C191" s="640"/>
      <c r="D191" s="640"/>
      <c r="E191" s="26"/>
    </row>
    <row r="192" spans="1:5">
      <c r="A192" s="42" t="s">
        <v>1145</v>
      </c>
      <c r="B192" s="640" t="s">
        <v>519</v>
      </c>
      <c r="C192" s="640"/>
      <c r="D192" s="640"/>
      <c r="E192" s="26"/>
    </row>
    <row r="193" spans="1:6">
      <c r="A193" s="42" t="s">
        <v>1145</v>
      </c>
      <c r="B193" s="640" t="s">
        <v>520</v>
      </c>
      <c r="C193" s="640"/>
      <c r="D193" s="640"/>
      <c r="E193" s="26"/>
    </row>
    <row r="194" spans="1:6">
      <c r="A194" s="42" t="s">
        <v>1145</v>
      </c>
      <c r="B194" s="640" t="s">
        <v>521</v>
      </c>
      <c r="C194" s="640"/>
      <c r="D194" s="640"/>
      <c r="E194" s="26"/>
    </row>
    <row r="195" spans="1:6">
      <c r="A195" s="42" t="s">
        <v>1145</v>
      </c>
      <c r="B195" s="640" t="s">
        <v>316</v>
      </c>
      <c r="C195" s="640"/>
      <c r="D195" s="640"/>
      <c r="E195" s="26"/>
    </row>
    <row r="196" spans="1:6">
      <c r="A196" s="42" t="s">
        <v>1145</v>
      </c>
      <c r="B196" s="640" t="s">
        <v>522</v>
      </c>
      <c r="C196" s="640"/>
      <c r="D196" s="640"/>
      <c r="E196" s="26"/>
    </row>
    <row r="197" spans="1:6">
      <c r="A197" s="42"/>
      <c r="B197" s="640" t="s">
        <v>523</v>
      </c>
      <c r="C197" s="640"/>
      <c r="D197" s="640"/>
      <c r="E197" s="26"/>
    </row>
    <row r="198" spans="1:6">
      <c r="A198" s="42"/>
      <c r="B198" s="563" t="s">
        <v>31</v>
      </c>
      <c r="C198" s="563"/>
      <c r="D198" s="563"/>
      <c r="E198" s="12"/>
    </row>
    <row r="199" spans="1:6">
      <c r="A199" s="5"/>
      <c r="B199" s="536"/>
      <c r="C199" s="536"/>
      <c r="D199" s="536"/>
      <c r="E199" s="8"/>
    </row>
    <row r="200" spans="1:6"/>
    <row r="201" spans="1:6">
      <c r="A201" s="5" t="s">
        <v>271</v>
      </c>
      <c r="B201" s="553" t="s">
        <v>881</v>
      </c>
      <c r="C201" s="553"/>
      <c r="D201" s="553"/>
      <c r="E201" s="553"/>
      <c r="F201" s="553"/>
    </row>
    <row r="202" spans="1:6">
      <c r="A202" s="5"/>
      <c r="B202" s="652"/>
      <c r="C202" s="652"/>
      <c r="D202" s="364" t="s">
        <v>524</v>
      </c>
      <c r="E202" s="364" t="s">
        <v>525</v>
      </c>
    </row>
    <row r="203" spans="1:6">
      <c r="A203" s="5"/>
      <c r="B203" s="638" t="s">
        <v>526</v>
      </c>
      <c r="C203" s="638"/>
      <c r="D203" s="42" t="s">
        <v>1145</v>
      </c>
      <c r="E203" s="42"/>
    </row>
    <row r="204" spans="1:6">
      <c r="A204" s="5"/>
      <c r="B204" s="638" t="s">
        <v>527</v>
      </c>
      <c r="C204" s="638"/>
      <c r="D204" s="42" t="s">
        <v>1145</v>
      </c>
      <c r="E204" s="42"/>
    </row>
    <row r="205" spans="1:6">
      <c r="A205" s="5"/>
      <c r="B205" s="638" t="s">
        <v>528</v>
      </c>
      <c r="C205" s="638"/>
      <c r="D205" s="42" t="s">
        <v>1145</v>
      </c>
      <c r="E205" s="42"/>
    </row>
    <row r="206" spans="1:6">
      <c r="A206" s="5"/>
      <c r="B206" s="638" t="s">
        <v>529</v>
      </c>
      <c r="C206" s="638"/>
      <c r="D206" s="42" t="s">
        <v>1145</v>
      </c>
      <c r="E206" s="42"/>
    </row>
    <row r="207" spans="1:6">
      <c r="A207" s="5"/>
      <c r="B207" s="638" t="s">
        <v>530</v>
      </c>
      <c r="C207" s="638"/>
      <c r="D207" s="42"/>
      <c r="E207" s="42"/>
    </row>
    <row r="208" spans="1:6">
      <c r="A208" s="5"/>
      <c r="B208" s="638" t="s">
        <v>531</v>
      </c>
      <c r="C208" s="638"/>
      <c r="D208" s="42" t="s">
        <v>1145</v>
      </c>
      <c r="E208" s="365"/>
    </row>
    <row r="209" spans="1:5">
      <c r="A209" s="5"/>
      <c r="B209" s="638" t="s">
        <v>532</v>
      </c>
      <c r="C209" s="638"/>
      <c r="D209" s="42" t="s">
        <v>1145</v>
      </c>
      <c r="E209" s="42"/>
    </row>
    <row r="210" spans="1:5">
      <c r="A210" s="5"/>
      <c r="B210" s="638" t="s">
        <v>628</v>
      </c>
      <c r="C210" s="638"/>
      <c r="D210" s="42"/>
      <c r="E210" s="42"/>
    </row>
    <row r="211" spans="1:5">
      <c r="A211" s="5"/>
      <c r="B211" s="638" t="s">
        <v>533</v>
      </c>
      <c r="C211" s="638"/>
      <c r="D211" s="42" t="s">
        <v>1145</v>
      </c>
      <c r="E211" s="42"/>
    </row>
    <row r="212" spans="1:5">
      <c r="A212" s="5"/>
      <c r="B212" s="638" t="s">
        <v>534</v>
      </c>
      <c r="C212" s="638"/>
      <c r="D212" s="42" t="s">
        <v>1145</v>
      </c>
      <c r="E212" s="42" t="s">
        <v>1145</v>
      </c>
    </row>
    <row r="213" spans="1:5">
      <c r="A213" s="5"/>
      <c r="B213" s="638" t="s">
        <v>535</v>
      </c>
      <c r="C213" s="638"/>
      <c r="D213" s="42"/>
      <c r="E213" s="42"/>
    </row>
    <row r="214" spans="1:5"/>
    <row r="215" spans="1:5" ht="50.25" customHeight="1">
      <c r="A215" s="14" t="s">
        <v>410</v>
      </c>
      <c r="B215" s="647" t="s">
        <v>882</v>
      </c>
      <c r="C215" s="647"/>
      <c r="D215" s="647"/>
      <c r="E215" s="647"/>
    </row>
    <row r="216" spans="1:5">
      <c r="B216" s="529"/>
      <c r="C216" s="529"/>
      <c r="D216" s="529"/>
      <c r="E216" s="529"/>
    </row>
    <row r="217" spans="1:5">
      <c r="B217" s="529"/>
      <c r="C217" s="529"/>
      <c r="D217" s="529"/>
      <c r="E217" s="529"/>
    </row>
    <row r="218" spans="1:5">
      <c r="B218" s="529"/>
      <c r="C218" s="529"/>
      <c r="D218" s="529"/>
      <c r="E218" s="529"/>
    </row>
    <row r="219" spans="1:5">
      <c r="B219" s="529"/>
      <c r="C219" s="529"/>
      <c r="D219" s="529"/>
      <c r="E219" s="529"/>
    </row>
    <row r="220" spans="1:5"/>
    <row r="221" spans="1:5">
      <c r="B221" s="582" t="s">
        <v>883</v>
      </c>
      <c r="C221" s="582"/>
      <c r="D221" s="582"/>
      <c r="E221" s="582"/>
    </row>
    <row r="222" spans="1:5">
      <c r="B222" s="251"/>
      <c r="C222" s="251"/>
      <c r="D222" s="251"/>
      <c r="E222" s="251"/>
    </row>
    <row r="223" spans="1:5">
      <c r="B223" s="42"/>
      <c r="C223" s="187" t="s">
        <v>354</v>
      </c>
    </row>
    <row r="224" spans="1:5">
      <c r="B224" s="201"/>
      <c r="C224" s="187"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sqref="A1:K1"/>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47" t="s">
        <v>104</v>
      </c>
      <c r="B1" s="447"/>
      <c r="C1" s="447"/>
      <c r="D1" s="447"/>
      <c r="E1" s="447"/>
      <c r="F1" s="447"/>
      <c r="G1" s="447"/>
      <c r="H1" s="447"/>
      <c r="I1" s="447"/>
      <c r="J1" s="447"/>
      <c r="K1" s="447"/>
    </row>
    <row r="2" spans="1:17"/>
    <row r="3" spans="1:17" ht="42" customHeight="1">
      <c r="A3" s="366" t="s">
        <v>895</v>
      </c>
      <c r="B3" s="698" t="s">
        <v>1099</v>
      </c>
      <c r="C3" s="699"/>
      <c r="D3" s="699"/>
      <c r="E3" s="699"/>
      <c r="F3" s="699"/>
      <c r="G3" s="699"/>
      <c r="H3" s="699"/>
      <c r="I3" s="699"/>
      <c r="J3" s="699"/>
      <c r="K3" s="699"/>
    </row>
    <row r="4" spans="1:17" ht="66" customHeight="1">
      <c r="B4" s="689" t="s">
        <v>544</v>
      </c>
      <c r="C4" s="690"/>
      <c r="D4" s="690"/>
      <c r="E4" s="690"/>
      <c r="F4" s="690"/>
      <c r="G4" s="690"/>
      <c r="H4" s="690"/>
      <c r="I4" s="690"/>
      <c r="J4" s="690"/>
      <c r="K4" s="691"/>
    </row>
    <row r="5" spans="1:17" s="367" customFormat="1">
      <c r="B5" s="368"/>
      <c r="C5" s="369"/>
      <c r="D5" s="370"/>
      <c r="E5" s="370"/>
      <c r="F5" s="370"/>
      <c r="G5" s="370"/>
      <c r="H5" s="370"/>
      <c r="I5" s="371"/>
      <c r="J5" s="368" t="s">
        <v>579</v>
      </c>
      <c r="K5" s="368" t="s">
        <v>580</v>
      </c>
    </row>
    <row r="6" spans="1:17" s="372" customFormat="1" ht="55.5" customHeight="1">
      <c r="B6" s="373" t="s">
        <v>681</v>
      </c>
      <c r="C6" s="696" t="s">
        <v>884</v>
      </c>
      <c r="D6" s="696"/>
      <c r="E6" s="696"/>
      <c r="F6" s="696"/>
      <c r="G6" s="696"/>
      <c r="H6" s="696"/>
      <c r="I6" s="696"/>
      <c r="J6" s="374" t="s">
        <v>581</v>
      </c>
      <c r="K6" s="374" t="s">
        <v>582</v>
      </c>
    </row>
    <row r="7" spans="1:17" s="372" customFormat="1" ht="46.5" customHeight="1">
      <c r="B7" s="373" t="s">
        <v>682</v>
      </c>
      <c r="C7" s="696" t="s">
        <v>885</v>
      </c>
      <c r="D7" s="696"/>
      <c r="E7" s="696"/>
      <c r="F7" s="696"/>
      <c r="G7" s="696"/>
      <c r="H7" s="696"/>
      <c r="I7" s="696"/>
      <c r="J7" s="374" t="s">
        <v>581</v>
      </c>
      <c r="K7" s="374" t="s">
        <v>328</v>
      </c>
    </row>
    <row r="8" spans="1:17" s="372" customFormat="1" ht="24.75" customHeight="1">
      <c r="B8" s="373" t="s">
        <v>683</v>
      </c>
      <c r="C8" s="697" t="s">
        <v>886</v>
      </c>
      <c r="D8" s="697"/>
      <c r="E8" s="697"/>
      <c r="F8" s="697"/>
      <c r="G8" s="697"/>
      <c r="H8" s="697"/>
      <c r="I8" s="697"/>
      <c r="J8" s="374" t="s">
        <v>581</v>
      </c>
      <c r="K8" s="374" t="s">
        <v>583</v>
      </c>
    </row>
    <row r="9" spans="1:17" s="372" customFormat="1" ht="25.5" customHeight="1">
      <c r="B9" s="373" t="s">
        <v>684</v>
      </c>
      <c r="C9" s="697" t="s">
        <v>887</v>
      </c>
      <c r="D9" s="697"/>
      <c r="E9" s="697"/>
      <c r="F9" s="697"/>
      <c r="G9" s="697"/>
      <c r="H9" s="697"/>
      <c r="I9" s="697"/>
      <c r="J9" s="374" t="s">
        <v>581</v>
      </c>
      <c r="K9" s="374" t="s">
        <v>581</v>
      </c>
    </row>
    <row r="10" spans="1:17" s="372" customFormat="1">
      <c r="B10" s="373" t="s">
        <v>685</v>
      </c>
      <c r="C10" s="697" t="s">
        <v>888</v>
      </c>
      <c r="D10" s="697"/>
      <c r="E10" s="697"/>
      <c r="F10" s="697"/>
      <c r="G10" s="697"/>
      <c r="H10" s="697"/>
      <c r="I10" s="697"/>
      <c r="J10" s="374" t="s">
        <v>583</v>
      </c>
      <c r="K10" s="374" t="s">
        <v>581</v>
      </c>
    </row>
    <row r="11" spans="1:17" s="372" customFormat="1">
      <c r="B11" s="373" t="s">
        <v>686</v>
      </c>
      <c r="C11" s="697" t="s">
        <v>889</v>
      </c>
      <c r="D11" s="697"/>
      <c r="E11" s="697"/>
      <c r="F11" s="697"/>
      <c r="G11" s="697"/>
      <c r="H11" s="697"/>
      <c r="I11" s="697"/>
      <c r="J11" s="374" t="s">
        <v>581</v>
      </c>
      <c r="K11" s="374" t="s">
        <v>581</v>
      </c>
    </row>
    <row r="12" spans="1:17" s="372" customFormat="1">
      <c r="B12" s="373" t="s">
        <v>687</v>
      </c>
      <c r="C12" s="697" t="s">
        <v>890</v>
      </c>
      <c r="D12" s="697"/>
      <c r="E12" s="697"/>
      <c r="F12" s="697"/>
      <c r="G12" s="697"/>
      <c r="H12" s="697"/>
      <c r="I12" s="697"/>
      <c r="J12" s="374" t="s">
        <v>581</v>
      </c>
      <c r="K12" s="374" t="s">
        <v>583</v>
      </c>
    </row>
    <row r="13" spans="1:17" ht="12.75" customHeight="1">
      <c r="B13" s="375"/>
      <c r="C13" s="375"/>
      <c r="D13" s="375"/>
      <c r="E13" s="375"/>
      <c r="F13" s="375"/>
      <c r="G13" s="375"/>
      <c r="H13" s="375"/>
      <c r="I13" s="375"/>
      <c r="J13" s="375"/>
      <c r="K13" s="375"/>
      <c r="Q13" s="376"/>
    </row>
    <row r="14" spans="1:17" s="229" customFormat="1" ht="31.5" customHeight="1">
      <c r="B14" s="692" t="s">
        <v>926</v>
      </c>
      <c r="C14" s="693"/>
      <c r="D14" s="693"/>
      <c r="E14" s="693"/>
      <c r="F14" s="693"/>
      <c r="G14" s="693"/>
      <c r="H14" s="693"/>
      <c r="I14" s="693"/>
      <c r="J14" s="693"/>
      <c r="K14" s="693"/>
    </row>
    <row r="15" spans="1:17" s="229" customFormat="1" ht="55.5" customHeight="1">
      <c r="B15" s="692" t="s">
        <v>927</v>
      </c>
      <c r="C15" s="693"/>
      <c r="D15" s="693"/>
      <c r="E15" s="693"/>
      <c r="F15" s="693"/>
      <c r="G15" s="693"/>
      <c r="H15" s="693"/>
      <c r="I15" s="693"/>
      <c r="J15" s="693"/>
      <c r="K15" s="693"/>
    </row>
    <row r="16" spans="1:17" ht="32.25" customHeight="1">
      <c r="B16" s="692" t="s">
        <v>928</v>
      </c>
      <c r="C16" s="692"/>
      <c r="D16" s="692"/>
      <c r="E16" s="692"/>
      <c r="F16" s="692"/>
      <c r="G16" s="692"/>
      <c r="H16" s="692"/>
      <c r="I16" s="692"/>
      <c r="J16" s="692"/>
      <c r="K16" s="692"/>
    </row>
    <row r="17" spans="1:11" ht="67.5" customHeight="1">
      <c r="B17" s="692" t="s">
        <v>929</v>
      </c>
      <c r="C17" s="693"/>
      <c r="D17" s="693"/>
      <c r="E17" s="693"/>
      <c r="F17" s="693"/>
      <c r="G17" s="693"/>
      <c r="H17" s="693"/>
      <c r="I17" s="693"/>
      <c r="J17" s="693"/>
      <c r="K17" s="693"/>
    </row>
    <row r="18" spans="1:11" ht="26.25" customHeight="1">
      <c r="B18" s="694" t="s">
        <v>930</v>
      </c>
      <c r="C18" s="695"/>
      <c r="D18" s="695"/>
      <c r="E18" s="695"/>
      <c r="F18" s="695"/>
      <c r="G18" s="695"/>
      <c r="H18" s="695"/>
      <c r="I18" s="695"/>
      <c r="J18" s="695"/>
      <c r="K18" s="695"/>
    </row>
    <row r="19" spans="1:11">
      <c r="C19" s="149"/>
      <c r="D19" s="149"/>
      <c r="E19" s="149"/>
      <c r="F19" s="149"/>
      <c r="G19" s="149"/>
      <c r="H19" s="149"/>
      <c r="I19" s="149"/>
      <c r="J19" s="149"/>
      <c r="K19" s="149"/>
    </row>
    <row r="20" spans="1:11">
      <c r="A20" s="27" t="s">
        <v>895</v>
      </c>
      <c r="B20" s="661"/>
      <c r="C20" s="662"/>
      <c r="D20" s="662"/>
      <c r="E20" s="662"/>
      <c r="F20" s="662"/>
      <c r="G20" s="662"/>
      <c r="H20" s="663"/>
      <c r="I20" s="364" t="s">
        <v>105</v>
      </c>
      <c r="J20" s="364" t="s">
        <v>106</v>
      </c>
      <c r="K20" s="364" t="s">
        <v>193</v>
      </c>
    </row>
    <row r="21" spans="1:11">
      <c r="A21" s="27"/>
      <c r="B21" s="377" t="s">
        <v>681</v>
      </c>
      <c r="C21" s="450" t="s">
        <v>107</v>
      </c>
      <c r="D21" s="450"/>
      <c r="E21" s="450"/>
      <c r="F21" s="450"/>
      <c r="G21" s="450"/>
      <c r="H21" s="451"/>
      <c r="I21" s="205">
        <v>456</v>
      </c>
      <c r="J21" s="205">
        <v>131</v>
      </c>
      <c r="K21" s="205">
        <v>587</v>
      </c>
    </row>
    <row r="22" spans="1:11">
      <c r="A22" s="27"/>
      <c r="B22" s="377" t="s">
        <v>682</v>
      </c>
      <c r="C22" s="450" t="s">
        <v>108</v>
      </c>
      <c r="D22" s="450"/>
      <c r="E22" s="450"/>
      <c r="F22" s="450"/>
      <c r="G22" s="450"/>
      <c r="H22" s="451"/>
      <c r="I22" s="205">
        <v>89</v>
      </c>
      <c r="J22" s="205">
        <v>22</v>
      </c>
      <c r="K22" s="205">
        <v>111</v>
      </c>
    </row>
    <row r="23" spans="1:11">
      <c r="A23" s="27"/>
      <c r="B23" s="377" t="s">
        <v>683</v>
      </c>
      <c r="C23" s="450" t="s">
        <v>109</v>
      </c>
      <c r="D23" s="450"/>
      <c r="E23" s="450"/>
      <c r="F23" s="450"/>
      <c r="G23" s="450"/>
      <c r="H23" s="451"/>
      <c r="I23" s="205">
        <v>234</v>
      </c>
      <c r="J23" s="205">
        <v>66</v>
      </c>
      <c r="K23" s="205">
        <v>300</v>
      </c>
    </row>
    <row r="24" spans="1:11">
      <c r="A24" s="27"/>
      <c r="B24" s="377" t="s">
        <v>684</v>
      </c>
      <c r="C24" s="450" t="s">
        <v>110</v>
      </c>
      <c r="D24" s="450"/>
      <c r="E24" s="450"/>
      <c r="F24" s="450"/>
      <c r="G24" s="450"/>
      <c r="H24" s="451"/>
      <c r="I24" s="205">
        <v>222</v>
      </c>
      <c r="J24" s="205">
        <v>65</v>
      </c>
      <c r="K24" s="205">
        <v>287</v>
      </c>
    </row>
    <row r="25" spans="1:11" ht="14.25" customHeight="1">
      <c r="A25" s="27"/>
      <c r="B25" s="377" t="s">
        <v>685</v>
      </c>
      <c r="C25" s="450" t="s">
        <v>111</v>
      </c>
      <c r="D25" s="450"/>
      <c r="E25" s="450"/>
      <c r="F25" s="450"/>
      <c r="G25" s="450"/>
      <c r="H25" s="451"/>
      <c r="I25" s="205">
        <v>11</v>
      </c>
      <c r="J25" s="205">
        <v>1</v>
      </c>
      <c r="K25" s="205">
        <v>12</v>
      </c>
    </row>
    <row r="26" spans="1:11" ht="12" customHeight="1">
      <c r="A26" s="27"/>
      <c r="B26" s="377" t="s">
        <v>686</v>
      </c>
      <c r="C26" s="711" t="s">
        <v>96</v>
      </c>
      <c r="D26" s="711"/>
      <c r="E26" s="711"/>
      <c r="F26" s="711"/>
      <c r="G26" s="711"/>
      <c r="H26" s="712"/>
      <c r="I26" s="205">
        <v>394</v>
      </c>
      <c r="J26" s="205">
        <v>56</v>
      </c>
      <c r="K26" s="205">
        <v>450</v>
      </c>
    </row>
    <row r="27" spans="1:11" ht="26.25" customHeight="1">
      <c r="A27" s="27"/>
      <c r="B27" s="377" t="s">
        <v>687</v>
      </c>
      <c r="C27" s="450" t="s">
        <v>891</v>
      </c>
      <c r="D27" s="450"/>
      <c r="E27" s="450"/>
      <c r="F27" s="450"/>
      <c r="G27" s="450"/>
      <c r="H27" s="451"/>
      <c r="I27" s="205">
        <v>62</v>
      </c>
      <c r="J27" s="205">
        <v>75</v>
      </c>
      <c r="K27" s="205">
        <v>137</v>
      </c>
    </row>
    <row r="28" spans="1:11">
      <c r="A28" s="27"/>
      <c r="B28" s="377" t="s">
        <v>688</v>
      </c>
      <c r="C28" s="450" t="s">
        <v>892</v>
      </c>
      <c r="D28" s="450"/>
      <c r="E28" s="450"/>
      <c r="F28" s="450"/>
      <c r="G28" s="450"/>
      <c r="H28" s="451"/>
      <c r="I28" s="205">
        <v>0</v>
      </c>
      <c r="J28" s="205">
        <v>0</v>
      </c>
      <c r="K28" s="205">
        <v>0</v>
      </c>
    </row>
    <row r="29" spans="1:11" ht="25.5" customHeight="1">
      <c r="A29" s="27"/>
      <c r="B29" s="377" t="s">
        <v>841</v>
      </c>
      <c r="C29" s="450" t="s">
        <v>894</v>
      </c>
      <c r="D29" s="450"/>
      <c r="E29" s="450"/>
      <c r="F29" s="450"/>
      <c r="G29" s="450"/>
      <c r="H29" s="451"/>
      <c r="I29" s="205">
        <v>0</v>
      </c>
      <c r="J29" s="205">
        <v>0</v>
      </c>
      <c r="K29" s="205">
        <v>0</v>
      </c>
    </row>
    <row r="30" spans="1:11" ht="25.5" customHeight="1">
      <c r="A30" s="27"/>
      <c r="B30" s="377" t="s">
        <v>842</v>
      </c>
      <c r="C30" s="712" t="s">
        <v>893</v>
      </c>
      <c r="D30" s="518"/>
      <c r="E30" s="518"/>
      <c r="F30" s="518"/>
      <c r="G30" s="518"/>
      <c r="H30" s="518"/>
      <c r="I30" s="205">
        <v>40</v>
      </c>
      <c r="J30" s="205">
        <v>9</v>
      </c>
      <c r="K30" s="205">
        <v>49</v>
      </c>
    </row>
    <row r="31" spans="1:11" ht="10.5" customHeight="1"/>
    <row r="32" spans="1:11">
      <c r="A32" s="27" t="s">
        <v>896</v>
      </c>
      <c r="B32" s="552" t="s">
        <v>122</v>
      </c>
      <c r="C32" s="553"/>
      <c r="D32" s="553"/>
      <c r="E32" s="553"/>
      <c r="F32" s="553"/>
      <c r="G32" s="553"/>
      <c r="H32" s="553"/>
      <c r="I32" s="553"/>
      <c r="J32" s="553"/>
      <c r="K32" s="553"/>
    </row>
    <row r="33" spans="1:11" ht="54.75" customHeight="1">
      <c r="B33" s="448" t="s">
        <v>1100</v>
      </c>
      <c r="C33" s="448"/>
      <c r="D33" s="448"/>
      <c r="E33" s="448"/>
      <c r="F33" s="448"/>
      <c r="G33" s="448"/>
      <c r="H33" s="448"/>
      <c r="I33" s="448"/>
      <c r="J33" s="448"/>
      <c r="K33" s="448"/>
    </row>
    <row r="34" spans="1:11" ht="12.75" customHeight="1">
      <c r="B34" s="700" t="s">
        <v>931</v>
      </c>
      <c r="C34" s="700"/>
      <c r="D34" s="700"/>
      <c r="E34" s="700"/>
      <c r="F34" s="700"/>
      <c r="G34" s="700"/>
      <c r="H34" s="700"/>
      <c r="I34" s="700"/>
      <c r="J34" s="700"/>
      <c r="K34" s="700"/>
    </row>
    <row r="35" spans="1:11" ht="11.25" customHeight="1">
      <c r="B35" s="16"/>
      <c r="C35" s="16"/>
      <c r="D35" s="16"/>
      <c r="E35" s="16"/>
      <c r="F35" s="16"/>
      <c r="G35" s="16"/>
      <c r="H35" s="16"/>
      <c r="I35" s="16"/>
      <c r="J35" s="16"/>
      <c r="K35" s="16"/>
    </row>
    <row r="36" spans="1:11" s="363" customFormat="1">
      <c r="A36" s="366"/>
      <c r="B36" s="708" t="s">
        <v>1141</v>
      </c>
      <c r="C36" s="708"/>
      <c r="D36" s="708"/>
      <c r="E36" s="708"/>
      <c r="F36" s="708"/>
      <c r="G36" s="285">
        <v>12</v>
      </c>
      <c r="H36" s="378" t="s">
        <v>135</v>
      </c>
      <c r="I36" s="379" t="s">
        <v>584</v>
      </c>
      <c r="J36" s="380">
        <v>5839</v>
      </c>
      <c r="K36" s="379" t="s">
        <v>585</v>
      </c>
    </row>
    <row r="37" spans="1:11" s="363" customFormat="1">
      <c r="I37" s="381" t="s">
        <v>586</v>
      </c>
      <c r="J37" s="380">
        <v>494.7</v>
      </c>
      <c r="K37" s="379" t="s">
        <v>136</v>
      </c>
    </row>
    <row r="38" spans="1:11" ht="16.5" customHeight="1">
      <c r="A38" s="366" t="s">
        <v>900</v>
      </c>
      <c r="B38" s="552" t="s">
        <v>112</v>
      </c>
      <c r="C38" s="553"/>
      <c r="D38" s="553"/>
      <c r="E38" s="553"/>
      <c r="F38" s="553"/>
      <c r="G38" s="553"/>
      <c r="H38" s="553"/>
      <c r="I38" s="553"/>
      <c r="J38" s="553"/>
      <c r="K38" s="553"/>
    </row>
    <row r="39" spans="1:11" ht="27" customHeight="1">
      <c r="A39" s="27"/>
      <c r="B39" s="448" t="s">
        <v>1101</v>
      </c>
      <c r="C39" s="448"/>
      <c r="D39" s="448"/>
      <c r="E39" s="448"/>
      <c r="F39" s="448"/>
      <c r="G39" s="448"/>
      <c r="H39" s="448"/>
      <c r="I39" s="448"/>
      <c r="J39" s="448"/>
      <c r="K39" s="448"/>
    </row>
    <row r="40" spans="1:11" ht="27" customHeight="1">
      <c r="A40" s="27"/>
      <c r="B40" s="446" t="s">
        <v>897</v>
      </c>
      <c r="C40" s="448"/>
      <c r="D40" s="448"/>
      <c r="E40" s="448"/>
      <c r="F40" s="448"/>
      <c r="G40" s="448"/>
      <c r="H40" s="448"/>
      <c r="I40" s="448"/>
      <c r="J40" s="448"/>
      <c r="K40" s="448"/>
    </row>
    <row r="41" spans="1:11" ht="111.75" customHeight="1">
      <c r="A41" s="27"/>
      <c r="B41" s="701" t="s">
        <v>898</v>
      </c>
      <c r="C41" s="448"/>
      <c r="D41" s="448"/>
      <c r="E41" s="448"/>
      <c r="F41" s="448"/>
      <c r="G41" s="448"/>
      <c r="H41" s="448"/>
      <c r="I41" s="448"/>
      <c r="J41" s="448"/>
      <c r="K41" s="448"/>
    </row>
    <row r="42" spans="1:11" ht="90" customHeight="1">
      <c r="A42" s="27"/>
      <c r="B42" s="701" t="s">
        <v>899</v>
      </c>
      <c r="C42" s="448"/>
      <c r="D42" s="448"/>
      <c r="E42" s="448"/>
      <c r="F42" s="448"/>
      <c r="G42" s="448"/>
      <c r="H42" s="448"/>
      <c r="I42" s="448"/>
      <c r="J42" s="448"/>
      <c r="K42" s="448"/>
    </row>
    <row r="43" spans="1:11" ht="54" customHeight="1">
      <c r="A43" s="27"/>
      <c r="B43" s="448" t="s">
        <v>1139</v>
      </c>
      <c r="C43" s="448"/>
      <c r="D43" s="448"/>
      <c r="E43" s="448"/>
      <c r="F43" s="448"/>
      <c r="G43" s="448"/>
      <c r="H43" s="448"/>
      <c r="I43" s="448"/>
      <c r="J43" s="448"/>
      <c r="K43" s="448"/>
    </row>
    <row r="44" spans="1:11">
      <c r="A44" s="27"/>
      <c r="B44" s="382"/>
      <c r="C44" s="382"/>
      <c r="D44" s="382"/>
      <c r="E44" s="382"/>
      <c r="F44" s="382"/>
      <c r="G44" s="382"/>
      <c r="H44" s="382"/>
      <c r="I44" s="382"/>
      <c r="J44" s="382"/>
      <c r="K44" s="382"/>
    </row>
    <row r="45" spans="1:11">
      <c r="A45" s="27"/>
      <c r="B45" s="709" t="s">
        <v>307</v>
      </c>
      <c r="C45" s="710"/>
      <c r="D45" s="710"/>
      <c r="E45" s="710"/>
      <c r="F45" s="710"/>
      <c r="G45" s="710"/>
      <c r="H45" s="710"/>
      <c r="I45" s="710"/>
      <c r="J45" s="710"/>
      <c r="K45" s="710"/>
    </row>
    <row r="46" spans="1:11"/>
    <row r="47" spans="1:11">
      <c r="A47" s="27"/>
      <c r="B47" s="707" t="s">
        <v>308</v>
      </c>
      <c r="C47" s="707"/>
      <c r="D47" s="707"/>
      <c r="E47" s="707"/>
      <c r="F47" s="707"/>
      <c r="G47" s="707"/>
      <c r="H47" s="707"/>
      <c r="I47" s="707"/>
      <c r="J47" s="707"/>
      <c r="K47" s="707"/>
    </row>
    <row r="48" spans="1:11" ht="12.75" customHeight="1">
      <c r="A48" s="27"/>
      <c r="B48" s="704"/>
      <c r="C48" s="705"/>
      <c r="D48" s="383" t="s">
        <v>114</v>
      </c>
      <c r="E48" s="383" t="s">
        <v>115</v>
      </c>
      <c r="F48" s="383" t="s">
        <v>116</v>
      </c>
      <c r="G48" s="383" t="s">
        <v>117</v>
      </c>
      <c r="H48" s="383" t="s">
        <v>118</v>
      </c>
      <c r="I48" s="383" t="s">
        <v>119</v>
      </c>
      <c r="J48" s="383" t="s">
        <v>120</v>
      </c>
      <c r="K48" s="383" t="s">
        <v>193</v>
      </c>
    </row>
    <row r="49" spans="1:11" ht="26.25" customHeight="1">
      <c r="A49" s="27"/>
      <c r="B49" s="702" t="s">
        <v>113</v>
      </c>
      <c r="C49" s="703"/>
      <c r="D49" s="42">
        <v>156</v>
      </c>
      <c r="E49" s="42">
        <v>493</v>
      </c>
      <c r="F49" s="42">
        <v>412</v>
      </c>
      <c r="G49" s="42">
        <v>224</v>
      </c>
      <c r="H49" s="42"/>
      <c r="I49" s="42"/>
      <c r="J49" s="42"/>
      <c r="K49" s="42">
        <f>SUM(D49:J49)</f>
        <v>1285</v>
      </c>
    </row>
    <row r="50" spans="1:11">
      <c r="B50" s="706"/>
      <c r="C50" s="706"/>
    </row>
    <row r="51" spans="1:11" ht="12.75" customHeight="1">
      <c r="A51" s="27"/>
      <c r="B51" s="704"/>
      <c r="C51" s="705"/>
      <c r="D51" s="383" t="s">
        <v>114</v>
      </c>
      <c r="E51" s="383" t="s">
        <v>115</v>
      </c>
      <c r="F51" s="383" t="s">
        <v>116</v>
      </c>
      <c r="G51" s="383" t="s">
        <v>117</v>
      </c>
      <c r="H51" s="383" t="s">
        <v>118</v>
      </c>
      <c r="I51" s="383" t="s">
        <v>119</v>
      </c>
      <c r="J51" s="383" t="s">
        <v>120</v>
      </c>
      <c r="K51" s="383" t="s">
        <v>193</v>
      </c>
    </row>
    <row r="52" spans="1:11" ht="26.25" customHeight="1">
      <c r="A52" s="27"/>
      <c r="B52" s="704" t="s">
        <v>121</v>
      </c>
      <c r="C52" s="705"/>
      <c r="D52" s="42"/>
      <c r="E52" s="42"/>
      <c r="F52" s="42"/>
      <c r="G52" s="42"/>
      <c r="H52" s="42"/>
      <c r="I52" s="42"/>
      <c r="J52" s="42"/>
      <c r="K52" s="42">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Rhonda Belton</cp:lastModifiedBy>
  <cp:lastPrinted>2016-01-14T13:17:04Z</cp:lastPrinted>
  <dcterms:created xsi:type="dcterms:W3CDTF">2001-06-11T17:38:48Z</dcterms:created>
  <dcterms:modified xsi:type="dcterms:W3CDTF">2022-06-27T19:39:09Z</dcterms:modified>
</cp:coreProperties>
</file>