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Shared drives\LBIS-IR\Common Data Set\2021-22\"/>
    </mc:Choice>
  </mc:AlternateContent>
  <bookViews>
    <workbookView xWindow="0" yWindow="0" windowWidth="11650" windowHeight="7020" activeTab="5"/>
  </bookViews>
  <sheets>
    <sheet name="CDS-A" sheetId="1" r:id="rId1"/>
    <sheet name="CDS-B" sheetId="2" r:id="rId2"/>
    <sheet name="CDS-C" sheetId="12"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62913" concurrentCalc="0"/>
  <extLst>
    <ext uri="GoogleSheetsCustomDataVersion1">
      <go:sheetsCustomData xmlns:go="http://customooxmlschemas.google.com/" r:id="rId15" roundtripDataSignature="AMtx7mgq0tm9RC/2MF4by4DQWKiKpiR/vQ=="/>
    </ext>
  </extLst>
</workbook>
</file>

<file path=xl/calcChain.xml><?xml version="1.0" encoding="utf-8"?>
<calcChain xmlns="http://schemas.openxmlformats.org/spreadsheetml/2006/main">
  <c r="E40" i="2" l="1"/>
  <c r="D255" i="12"/>
  <c r="E233" i="12"/>
  <c r="D233" i="12"/>
  <c r="C233" i="12"/>
  <c r="C224" i="12"/>
  <c r="D215" i="12"/>
  <c r="C215" i="12"/>
  <c r="E45" i="10"/>
  <c r="D45" i="10"/>
  <c r="C45" i="10"/>
  <c r="K52" i="9"/>
  <c r="K49" i="9"/>
  <c r="F55" i="8"/>
  <c r="E55" i="8"/>
  <c r="F50" i="8"/>
  <c r="E50" i="8"/>
  <c r="E47" i="8"/>
  <c r="E12" i="4"/>
  <c r="D12" i="4"/>
  <c r="C12" i="4"/>
  <c r="F89" i="2"/>
  <c r="E89" i="2"/>
  <c r="E82" i="2"/>
  <c r="D82" i="2"/>
  <c r="D83" i="2"/>
  <c r="C82" i="2"/>
  <c r="C83" i="2"/>
  <c r="F81" i="2"/>
  <c r="F80" i="2"/>
  <c r="F79" i="2"/>
  <c r="E78" i="2"/>
  <c r="E83" i="2"/>
  <c r="D78" i="2"/>
  <c r="C78" i="2"/>
  <c r="F78" i="2"/>
  <c r="F77" i="2"/>
  <c r="F76" i="2"/>
  <c r="F70" i="2"/>
  <c r="E70" i="2"/>
  <c r="E71" i="2"/>
  <c r="D70" i="2"/>
  <c r="D71" i="2"/>
  <c r="C70" i="2"/>
  <c r="F69" i="2"/>
  <c r="F68" i="2"/>
  <c r="F67" i="2"/>
  <c r="E66" i="2"/>
  <c r="D66" i="2"/>
  <c r="C66" i="2"/>
  <c r="C71" i="2"/>
  <c r="F65" i="2"/>
  <c r="F64" i="2"/>
  <c r="F40" i="2"/>
  <c r="D40" i="2"/>
  <c r="C20" i="2"/>
  <c r="F19" i="2"/>
  <c r="E19" i="2"/>
  <c r="D19" i="2"/>
  <c r="C19" i="2"/>
  <c r="C23" i="2"/>
  <c r="F14" i="2"/>
  <c r="F20" i="2"/>
  <c r="E14" i="2"/>
  <c r="E20" i="2"/>
  <c r="D14" i="2"/>
  <c r="D20" i="2"/>
  <c r="C14" i="2"/>
  <c r="C22" i="2"/>
  <c r="F12" i="2"/>
  <c r="E12" i="2"/>
  <c r="D12" i="2"/>
  <c r="C12" i="2"/>
  <c r="C24" i="2"/>
  <c r="F66" i="2"/>
  <c r="F71" i="2"/>
  <c r="F82" i="2"/>
  <c r="F83" i="2"/>
</calcChain>
</file>

<file path=xl/sharedStrings.xml><?xml version="1.0" encoding="utf-8"?>
<sst xmlns="http://schemas.openxmlformats.org/spreadsheetml/2006/main" count="1466" uniqueCount="1171">
  <si>
    <t>A.  General Information</t>
  </si>
  <si>
    <t>A0</t>
  </si>
  <si>
    <t>Respondent Information (Not for Publication)</t>
  </si>
  <si>
    <t>Name:</t>
  </si>
  <si>
    <t>Erika Farfan</t>
  </si>
  <si>
    <t>Title:</t>
  </si>
  <si>
    <t>Associate VP for Institutional Research</t>
  </si>
  <si>
    <t>Office:</t>
  </si>
  <si>
    <t>Office of Insitutional Research</t>
  </si>
  <si>
    <t>Mailing Address:</t>
  </si>
  <si>
    <t>103 College Drive</t>
  </si>
  <si>
    <t>City/State/Zip/Country:</t>
  </si>
  <si>
    <t>Gambier, OH 43022</t>
  </si>
  <si>
    <t>Phone:</t>
  </si>
  <si>
    <t>740-427-5571</t>
  </si>
  <si>
    <t>Fax:</t>
  </si>
  <si>
    <t>E-mail Address:</t>
  </si>
  <si>
    <t>ir@kenyon.edu</t>
  </si>
  <si>
    <t>Are your responses to the CDS posted for reference on your institution's Web site?</t>
  </si>
  <si>
    <t>x</t>
  </si>
  <si>
    <t>Yes</t>
  </si>
  <si>
    <t>No</t>
  </si>
  <si>
    <t>If yes, please provide the URL of the corresponding Web page:</t>
  </si>
  <si>
    <t>https://www.kenyon.edu/offices-and-services/office-of-institutional-research/common-data-sets/</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</si>
  <si>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</si>
  <si>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</si>
  <si>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</si>
  <si>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</si>
  <si>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</si>
  <si>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Kenyon College</t>
  </si>
  <si>
    <t>103 Chase Ave</t>
  </si>
  <si>
    <t>Street Address (if different):</t>
  </si>
  <si>
    <t>Main Phone Number:</t>
  </si>
  <si>
    <t>740-427-5000</t>
  </si>
  <si>
    <t>WWW Home Page Address:</t>
  </si>
  <si>
    <t>kenyon.edu</t>
  </si>
  <si>
    <t>Admissions Phone Number:</t>
  </si>
  <si>
    <t>740-427-5776</t>
  </si>
  <si>
    <t>Admissions Toll-Free Phone Number:</t>
  </si>
  <si>
    <t>Admissions Office Mailing Address:</t>
  </si>
  <si>
    <t>106 College-Park St</t>
  </si>
  <si>
    <t>Admissions Fax Number:</t>
  </si>
  <si>
    <t>Admissions E-mail Address:</t>
  </si>
  <si>
    <t>admissions@kenyon.edu</t>
  </si>
  <si>
    <t>If there is a separate URL for your school’s online application, please specify:</t>
  </si>
  <si>
    <t>If you have a mailing address other than the above to which applications should be sent, please provide:</t>
  </si>
  <si>
    <t>A2</t>
  </si>
  <si>
    <r>
      <rPr>
        <b/>
        <sz val="10"/>
        <color theme="1"/>
        <rFont val="Arial"/>
      </rPr>
      <t xml:space="preserve">Source of institutional control </t>
    </r>
    <r>
      <rPr>
        <sz val="10"/>
        <color theme="1"/>
        <rFont val="Arial"/>
      </rPr>
      <t>(Check only one)</t>
    </r>
    <r>
      <rPr>
        <b/>
        <sz val="10"/>
        <color theme="1"/>
        <rFont val="Arial"/>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</si>
  <si>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</si>
  <si>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</si>
  <si>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</si>
  <si>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</si>
  <si>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</si>
  <si>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</si>
  <si>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</si>
  <si>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</si>
  <si>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</si>
  <si>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</si>
  <si>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</si>
  <si>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</si>
  <si>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</si>
  <si>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</si>
  <si>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</si>
  <si>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</si>
  <si>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</si>
  <si>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</si>
  <si>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</si>
  <si>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</si>
  <si>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</si>
  <si>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</si>
  <si>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</si>
  <si>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</si>
  <si>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</si>
  <si>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</si>
  <si>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</si>
  <si>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</si>
  <si>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</si>
  <si>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</si>
  <si>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</si>
  <si>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</si>
  <si>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B. ENROLLMENT AND PERSISTENCE</t>
  </si>
  <si>
    <t>B1</t>
  </si>
  <si>
    <t xml:space="preserve">Institutional Enrollment - Men and Women </t>
  </si>
  <si>
    <r>
      <rPr>
        <sz val="10"/>
        <color theme="1"/>
        <rFont val="Arial"/>
      </rPr>
      <t xml:space="preserve">Provide numbers of students for each of the following categories as of the institution's official fall reporting date or as of </t>
    </r>
    <r>
      <rPr>
        <b/>
        <u/>
        <sz val="10"/>
        <color theme="1"/>
        <rFont val="Arial"/>
      </rPr>
      <t xml:space="preserve">October 15, </t>
    </r>
    <r>
      <rPr>
        <b/>
        <u/>
        <sz val="10"/>
        <color rgb="FF00B050"/>
        <rFont val="Arial"/>
      </rPr>
      <t>2021</t>
    </r>
    <r>
      <rPr>
        <b/>
        <u/>
        <sz val="10"/>
        <color theme="1"/>
        <rFont val="Arial"/>
      </rPr>
      <t>.</t>
    </r>
  </si>
  <si>
    <r>
      <rPr>
        <sz val="10"/>
        <color theme="1"/>
        <rFont val="Arial"/>
      </rPr>
      <t xml:space="preserve">•     Note: Report students formerly designated as “first professional” in the graduate cells. For information on 
      reporting study abroad students please see this </t>
    </r>
    <r>
      <rPr>
        <u/>
        <sz val="10"/>
        <color rgb="FF0000FF"/>
        <rFont val="Arial"/>
      </rPr>
      <t>link</t>
    </r>
    <r>
      <rPr>
        <sz val="10"/>
        <color theme="1"/>
        <rFont val="Arial"/>
      </rPr>
      <t xml:space="preserve">. </t>
    </r>
  </si>
  <si>
    <t>FULL-TIME</t>
  </si>
  <si>
    <t>PART-TIME</t>
  </si>
  <si>
    <t>Men</t>
  </si>
  <si>
    <t>Women</t>
  </si>
  <si>
    <t>Undergraduates</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</si>
  <si>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</si>
  <si>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</si>
  <si>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</si>
  <si>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</si>
  <si>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</si>
  <si>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</si>
  <si>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</si>
  <si>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</si>
  <si>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</si>
  <si>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</si>
  <si>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</si>
  <si>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</si>
  <si>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</si>
  <si>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</si>
  <si>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</si>
  <si>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</si>
  <si>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r>
      <rPr>
        <sz val="10"/>
        <color theme="1"/>
        <rFont val="Arial"/>
      </rPr>
      <t xml:space="preserve">Provide numbers of undergraduate students for each of the following categories as of the institution’s official fall reporting date or as of </t>
    </r>
    <r>
      <rPr>
        <b/>
        <u/>
        <sz val="10"/>
        <color theme="1"/>
        <rFont val="Arial"/>
      </rPr>
      <t xml:space="preserve">October 15, </t>
    </r>
    <r>
      <rPr>
        <b/>
        <u/>
        <sz val="10"/>
        <color rgb="FF00B050"/>
        <rFont val="Arial"/>
      </rPr>
      <t>2021</t>
    </r>
    <r>
      <rPr>
        <sz val="10"/>
        <color theme="1"/>
        <rFont val="Arial"/>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</si>
  <si>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</si>
  <si>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</si>
  <si>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</si>
  <si>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Degree-Seeking
First-Time
First Year</t>
  </si>
  <si>
    <r>
      <rPr>
        <b/>
        <sz val="9"/>
        <color theme="1"/>
        <rFont val="Arial"/>
      </rPr>
      <t xml:space="preserve">Degree-Seeking
Undergraduates </t>
    </r>
    <r>
      <rPr>
        <sz val="9"/>
        <color theme="1"/>
        <rFont val="Arial"/>
      </rPr>
      <t>(include first-time first-year)</t>
    </r>
  </si>
  <si>
    <r>
      <rPr>
        <b/>
        <sz val="9"/>
        <color theme="1"/>
        <rFont val="Arial"/>
      </rPr>
      <t xml:space="preserve">Total
Undergraduates </t>
    </r>
    <r>
      <rPr>
        <sz val="9"/>
        <color theme="1"/>
        <rFont val="Arial"/>
      </rPr>
      <t>(both degree- and non-degree-seeking)</t>
    </r>
  </si>
  <si>
    <t>Nonresident aliens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</si>
  <si>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</si>
  <si>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</si>
  <si>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</si>
  <si>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</si>
  <si>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</si>
  <si>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</si>
  <si>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</si>
  <si>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</si>
  <si>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</si>
  <si>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</si>
  <si>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</si>
  <si>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rPr>
      <t xml:space="preserve">Number of degrees awarded by your institution from </t>
    </r>
    <r>
      <rPr>
        <b/>
        <u/>
        <sz val="10"/>
        <color theme="1"/>
        <rFont val="Arial"/>
      </rPr>
      <t xml:space="preserve">July 1, </t>
    </r>
    <r>
      <rPr>
        <b/>
        <u/>
        <sz val="10"/>
        <color rgb="FF00B050"/>
        <rFont val="Arial"/>
      </rPr>
      <t>2020</t>
    </r>
    <r>
      <rPr>
        <b/>
        <u/>
        <sz val="10"/>
        <color theme="1"/>
        <rFont val="Arial"/>
      </rPr>
      <t xml:space="preserve">, to June 30, </t>
    </r>
    <r>
      <rPr>
        <b/>
        <u/>
        <sz val="10"/>
        <color rgb="FF00B050"/>
        <rFont val="Arial"/>
      </rPr>
      <t>2021</t>
    </r>
    <r>
      <rPr>
        <b/>
        <sz val="10"/>
        <color theme="1"/>
        <rFont val="Arial"/>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</si>
  <si>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</si>
  <si>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</si>
  <si>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</si>
  <si>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</si>
  <si>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</si>
  <si>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</si>
  <si>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</si>
  <si>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</si>
  <si>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</si>
  <si>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</si>
  <si>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</si>
  <si>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rPr>
      <t xml:space="preserve">•     For complete instructions and definitions of data elements, see the IPEDS GRS Forms and Instructions 
      for the </t>
    </r>
    <r>
      <rPr>
        <sz val="10"/>
        <color rgb="FF00B050"/>
        <rFont val="Arial"/>
      </rPr>
      <t>2021-2022</t>
    </r>
    <r>
      <rPr>
        <sz val="10"/>
        <color theme="1"/>
        <rFont val="Arial"/>
      </rPr>
      <t xml:space="preserve"> Survey. </t>
    </r>
    <r>
      <rPr>
        <u/>
        <sz val="10"/>
        <color theme="1"/>
        <rFont val="Arial"/>
      </rPr>
      <t>https://nces.ed.gov/ipeds/use-the-data/survey-components/9/graduation-rates</t>
    </r>
    <r>
      <rPr>
        <sz val="10"/>
        <color theme="1"/>
        <rFont val="Arial"/>
      </rPr>
      <t xml:space="preserve"> </t>
    </r>
  </si>
  <si>
    <r>
      <rPr>
        <b/>
        <sz val="10"/>
        <color theme="1"/>
        <rFont val="Arial"/>
      </rPr>
      <t xml:space="preserve">In the following section for bachelor’s or equivalent programs, please disaggregate the Fall </t>
    </r>
    <r>
      <rPr>
        <b/>
        <sz val="10"/>
        <color rgb="FF00B050"/>
        <rFont val="Arial"/>
      </rPr>
      <t>2014</t>
    </r>
    <r>
      <rPr>
        <b/>
        <sz val="10"/>
        <color theme="1"/>
        <rFont val="Arial"/>
      </rPr>
      <t xml:space="preserve"> and Fall </t>
    </r>
    <r>
      <rPr>
        <b/>
        <sz val="10"/>
        <color rgb="FF00B050"/>
        <rFont val="Arial"/>
      </rPr>
      <t>2015</t>
    </r>
    <r>
      <rPr>
        <b/>
        <sz val="10"/>
        <color theme="1"/>
        <rFont val="Arial"/>
      </rPr>
      <t xml:space="preserve"> cohorts (formerly CDS B4-B11) into four groups:</t>
    </r>
    <r>
      <rPr>
        <sz val="10"/>
        <color theme="1"/>
        <rFont val="Arial"/>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</si>
  <si>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</si>
  <si>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rPr>
        <sz val="10"/>
        <color theme="1"/>
        <rFont val="Arial"/>
      </rPr>
      <t xml:space="preserve">Please provide data for the </t>
    </r>
    <r>
      <rPr>
        <b/>
        <sz val="10"/>
        <color theme="1"/>
        <rFont val="Arial"/>
      </rPr>
      <t xml:space="preserve">Fall </t>
    </r>
    <r>
      <rPr>
        <b/>
        <sz val="10"/>
        <color rgb="FF00B050"/>
        <rFont val="Arial"/>
      </rPr>
      <t>2015</t>
    </r>
    <r>
      <rPr>
        <sz val="10"/>
        <color theme="1"/>
        <rFont val="Arial"/>
      </rPr>
      <t xml:space="preserve"> cohort if available. If Fall </t>
    </r>
    <r>
      <rPr>
        <sz val="10"/>
        <color rgb="FF00B050"/>
        <rFont val="Arial"/>
      </rPr>
      <t>2015</t>
    </r>
    <r>
      <rPr>
        <sz val="10"/>
        <color theme="1"/>
        <rFont val="Arial"/>
      </rPr>
      <t xml:space="preserve"> cohort data are not available, provide data for the</t>
    </r>
    <r>
      <rPr>
        <b/>
        <sz val="10"/>
        <color theme="1"/>
        <rFont val="Arial"/>
      </rPr>
      <t xml:space="preserve"> Fall </t>
    </r>
    <r>
      <rPr>
        <b/>
        <sz val="10"/>
        <color rgb="FF00B050"/>
        <rFont val="Arial"/>
      </rPr>
      <t>2014</t>
    </r>
    <r>
      <rPr>
        <sz val="10"/>
        <color theme="1"/>
        <rFont val="Arial"/>
      </rPr>
      <t xml:space="preserve"> cohort.</t>
    </r>
  </si>
  <si>
    <r>
      <rPr>
        <b/>
        <i/>
        <sz val="10"/>
        <color theme="1"/>
        <rFont val="Arial"/>
      </rPr>
      <t xml:space="preserve">Fall </t>
    </r>
    <r>
      <rPr>
        <b/>
        <i/>
        <sz val="10"/>
        <color rgb="FF00B050"/>
        <rFont val="Arial"/>
      </rPr>
      <t>2015</t>
    </r>
    <r>
      <rPr>
        <b/>
        <i/>
        <sz val="10"/>
        <color theme="1"/>
        <rFont val="Arial"/>
      </rPr>
      <t xml:space="preserve"> Cohort</t>
    </r>
  </si>
  <si>
    <t>Recipients of a Federal Pell Grant</t>
  </si>
  <si>
    <t>Recipients of a Subsidized Stafford Loan who did not receive a Pell Grant</t>
  </si>
  <si>
    <t>Students who did not receive either a Pell Grant or a subsidized Stafford Loan</t>
  </si>
  <si>
    <r>
      <rPr>
        <b/>
        <sz val="9"/>
        <color theme="1"/>
        <rFont val="Arial"/>
      </rPr>
      <t xml:space="preserve">Total 
</t>
    </r>
    <r>
      <rPr>
        <sz val="9"/>
        <color theme="1"/>
        <rFont val="Arial"/>
      </rPr>
      <t>(sum of 3 columns to the left)</t>
    </r>
  </si>
  <si>
    <t>A</t>
  </si>
  <si>
    <r>
      <rPr>
        <sz val="9"/>
        <color theme="1"/>
        <rFont val="Arial"/>
      </rPr>
      <t xml:space="preserve">Initial </t>
    </r>
    <r>
      <rPr>
        <sz val="9"/>
        <color rgb="FF00B050"/>
        <rFont val="Arial"/>
      </rPr>
      <t>2015</t>
    </r>
    <r>
      <rPr>
        <sz val="9"/>
        <color theme="1"/>
        <rFont val="Arial"/>
      </rPr>
      <t xml:space="preserve"> cohort of first-time, full-time, bachelor's (or equivalent) degree-seeking undergraduate students</t>
    </r>
  </si>
  <si>
    <t>B</t>
  </si>
  <si>
    <r>
      <rPr>
        <sz val="9"/>
        <color theme="1"/>
        <rFont val="Arial"/>
      </rPr>
      <t xml:space="preserve">Of the initial </t>
    </r>
    <r>
      <rPr>
        <sz val="9"/>
        <color rgb="FF00B050"/>
        <rFont val="Arial"/>
      </rPr>
      <t>2015</t>
    </r>
    <r>
      <rPr>
        <sz val="9"/>
        <color theme="1"/>
        <rFont val="Arial"/>
      </rPr>
      <t xml:space="preserve"> cohort, how many did not persist and did not graduate for the following reasons: </t>
    </r>
    <r>
      <rPr>
        <sz val="8"/>
        <color theme="1"/>
        <rFont val="Arial"/>
      </rPr>
      <t xml:space="preserve">
• Deceased
• Permanently Disabled
• Armed Forces
• Foreign Aid Service of the Federal Government
• Official church missions
• Report Total Allowable Exclusions</t>
    </r>
  </si>
  <si>
    <t>C</t>
  </si>
  <si>
    <r>
      <rPr>
        <sz val="9"/>
        <color theme="1"/>
        <rFont val="Arial"/>
      </rPr>
      <t xml:space="preserve">Final </t>
    </r>
    <r>
      <rPr>
        <sz val="9"/>
        <color rgb="FF00B050"/>
        <rFont val="Arial"/>
      </rPr>
      <t>2015</t>
    </r>
    <r>
      <rPr>
        <sz val="9"/>
        <color theme="1"/>
        <rFont val="Arial"/>
      </rPr>
      <t xml:space="preserve"> cohort, after adjusting for allowable exclusions</t>
    </r>
  </si>
  <si>
    <t>D</t>
  </si>
  <si>
    <r>
      <rPr>
        <sz val="9"/>
        <color rgb="FF222222"/>
        <rFont val="Arial"/>
      </rPr>
      <t xml:space="preserve">Of the initial </t>
    </r>
    <r>
      <rPr>
        <sz val="9"/>
        <color rgb="FF00B050"/>
        <rFont val="Arial"/>
      </rPr>
      <t>2015</t>
    </r>
    <r>
      <rPr>
        <sz val="9"/>
        <color rgb="FF222222"/>
        <rFont val="Arial"/>
      </rPr>
      <t xml:space="preserve"> cohort, how many completed the program in four years or less (by Aug. 31, </t>
    </r>
    <r>
      <rPr>
        <sz val="9"/>
        <color rgb="FF00B050"/>
        <rFont val="Arial"/>
      </rPr>
      <t>2019</t>
    </r>
    <r>
      <rPr>
        <sz val="9"/>
        <color rgb="FF222222"/>
        <rFont val="Arial"/>
      </rPr>
      <t>)</t>
    </r>
  </si>
  <si>
    <t>E</t>
  </si>
  <si>
    <r>
      <rPr>
        <sz val="9"/>
        <color rgb="FF222222"/>
        <rFont val="Arial"/>
      </rPr>
      <t xml:space="preserve">Of the initial </t>
    </r>
    <r>
      <rPr>
        <sz val="9"/>
        <color rgb="FF00B050"/>
        <rFont val="Arial"/>
      </rPr>
      <t>2015</t>
    </r>
    <r>
      <rPr>
        <sz val="9"/>
        <color rgb="FF222222"/>
        <rFont val="Arial"/>
      </rPr>
      <t xml:space="preserve"> cohort, how many completed the program in more than four years but in five years or less (after Aug. 31, </t>
    </r>
    <r>
      <rPr>
        <sz val="9"/>
        <color rgb="FF00B050"/>
        <rFont val="Arial"/>
      </rPr>
      <t>2019</t>
    </r>
    <r>
      <rPr>
        <sz val="9"/>
        <color rgb="FF222222"/>
        <rFont val="Arial"/>
      </rPr>
      <t xml:space="preserve"> and by Aug. 31, </t>
    </r>
    <r>
      <rPr>
        <sz val="9"/>
        <color rgb="FF00B050"/>
        <rFont val="Arial"/>
      </rPr>
      <t>2020</t>
    </r>
    <r>
      <rPr>
        <sz val="9"/>
        <color rgb="FF222222"/>
        <rFont val="Arial"/>
      </rPr>
      <t>)</t>
    </r>
  </si>
  <si>
    <t>F</t>
  </si>
  <si>
    <r>
      <rPr>
        <sz val="9"/>
        <color rgb="FF222222"/>
        <rFont val="Arial"/>
      </rPr>
      <t xml:space="preserve">Of the initial </t>
    </r>
    <r>
      <rPr>
        <sz val="9"/>
        <color rgb="FF00B050"/>
        <rFont val="Arial"/>
      </rPr>
      <t>2015</t>
    </r>
    <r>
      <rPr>
        <sz val="9"/>
        <color rgb="FF222222"/>
        <rFont val="Arial"/>
      </rPr>
      <t xml:space="preserve"> cohort, how many completed the program in more than five years but in six years or less (after Aug. 31, </t>
    </r>
    <r>
      <rPr>
        <sz val="9"/>
        <color rgb="FF00B050"/>
        <rFont val="Arial"/>
      </rPr>
      <t>2020</t>
    </r>
    <r>
      <rPr>
        <sz val="9"/>
        <color rgb="FF222222"/>
        <rFont val="Arial"/>
      </rPr>
      <t xml:space="preserve"> and by Aug. 31, </t>
    </r>
    <r>
      <rPr>
        <sz val="9"/>
        <color rgb="FF00B050"/>
        <rFont val="Arial"/>
      </rPr>
      <t>2021</t>
    </r>
    <r>
      <rPr>
        <sz val="9"/>
        <color rgb="FF222222"/>
        <rFont val="Arial"/>
      </rPr>
      <t>)</t>
    </r>
  </si>
  <si>
    <t>G</t>
  </si>
  <si>
    <t>Total graduating within six years (sum of lines D, E, and F)</t>
  </si>
  <si>
    <t>H</t>
  </si>
  <si>
    <r>
      <rPr>
        <sz val="9"/>
        <color rgb="FF222222"/>
        <rFont val="Arial"/>
      </rPr>
      <t xml:space="preserve">Six-year graduation rate for </t>
    </r>
    <r>
      <rPr>
        <sz val="9"/>
        <color rgb="FF00B050"/>
        <rFont val="Arial"/>
      </rPr>
      <t>2015</t>
    </r>
    <r>
      <rPr>
        <sz val="9"/>
        <color rgb="FF222222"/>
        <rFont val="Arial"/>
      </rPr>
      <t xml:space="preserve"> cohort (G divided by C)</t>
    </r>
  </si>
  <si>
    <r>
      <rPr>
        <b/>
        <i/>
        <sz val="10"/>
        <color rgb="FF222222"/>
        <rFont val="Arial"/>
      </rPr>
      <t xml:space="preserve">Fall </t>
    </r>
    <r>
      <rPr>
        <b/>
        <i/>
        <sz val="10"/>
        <color rgb="FF00B050"/>
        <rFont val="Arial"/>
      </rPr>
      <t>2014</t>
    </r>
    <r>
      <rPr>
        <b/>
        <i/>
        <sz val="10"/>
        <color rgb="FF222222"/>
        <rFont val="Arial"/>
      </rPr>
      <t xml:space="preserve"> Cohort</t>
    </r>
  </si>
  <si>
    <r>
      <rPr>
        <b/>
        <sz val="9"/>
        <color theme="1"/>
        <rFont val="Arial"/>
      </rPr>
      <t xml:space="preserve">Total 
</t>
    </r>
    <r>
      <rPr>
        <sz val="9"/>
        <color theme="1"/>
        <rFont val="Arial"/>
      </rPr>
      <t>(sum of 3 columns to the left)</t>
    </r>
  </si>
  <si>
    <r>
      <rPr>
        <sz val="9"/>
        <color rgb="FF222222"/>
        <rFont val="Arial"/>
      </rPr>
      <t xml:space="preserve">Initial </t>
    </r>
    <r>
      <rPr>
        <sz val="9"/>
        <color rgb="FF00B050"/>
        <rFont val="Arial"/>
      </rPr>
      <t>2014</t>
    </r>
    <r>
      <rPr>
        <sz val="9"/>
        <color rgb="FF222222"/>
        <rFont val="Arial"/>
      </rPr>
      <t xml:space="preserve"> cohort of first-time, full-time, bachelor's (or equivalent) degree-seeking undergraduate students</t>
    </r>
  </si>
  <si>
    <r>
      <rPr>
        <sz val="9"/>
        <color rgb="FF222222"/>
        <rFont val="Arial"/>
      </rPr>
      <t xml:space="preserve">Of the initial </t>
    </r>
    <r>
      <rPr>
        <sz val="9"/>
        <color rgb="FF00B050"/>
        <rFont val="Arial"/>
      </rPr>
      <t xml:space="preserve">2014 </t>
    </r>
    <r>
      <rPr>
        <sz val="9"/>
        <color rgb="FF222222"/>
        <rFont val="Arial"/>
      </rPr>
      <t xml:space="preserve">cohort, how many did not persist and did not graduate for the following reasons: </t>
    </r>
    <r>
      <rPr>
        <sz val="7"/>
        <color rgb="FF222222"/>
        <rFont val="Arial"/>
      </rPr>
      <t xml:space="preserve">
</t>
    </r>
    <r>
      <rPr>
        <sz val="8"/>
        <color rgb="FF222222"/>
        <rFont val="Arial"/>
      </rPr>
      <t>• Deceased
• Permanently Disabled
• Armed Forces
• Foreign Aid Service of the Federal Government
• Official church missions
• Report Total Allowable Exclusions</t>
    </r>
  </si>
  <si>
    <r>
      <rPr>
        <sz val="9"/>
        <color rgb="FF222222"/>
        <rFont val="Arial"/>
      </rPr>
      <t xml:space="preserve">Final </t>
    </r>
    <r>
      <rPr>
        <sz val="9"/>
        <color rgb="FF00B050"/>
        <rFont val="Arial"/>
      </rPr>
      <t>2014</t>
    </r>
    <r>
      <rPr>
        <sz val="9"/>
        <color rgb="FF222222"/>
        <rFont val="Arial"/>
      </rPr>
      <t xml:space="preserve"> cohort, after adjusting for allowable exclusions</t>
    </r>
  </si>
  <si>
    <r>
      <rPr>
        <sz val="9"/>
        <color rgb="FF222222"/>
        <rFont val="Arial"/>
      </rPr>
      <t xml:space="preserve">Of the initial </t>
    </r>
    <r>
      <rPr>
        <sz val="9"/>
        <color rgb="FF00B050"/>
        <rFont val="Arial"/>
      </rPr>
      <t>2014</t>
    </r>
    <r>
      <rPr>
        <sz val="9"/>
        <color rgb="FF222222"/>
        <rFont val="Arial"/>
      </rPr>
      <t xml:space="preserve"> cohort, how many completed the program in four years or less (by Aug. 31, </t>
    </r>
    <r>
      <rPr>
        <sz val="9"/>
        <color rgb="FF00B050"/>
        <rFont val="Arial"/>
      </rPr>
      <t>2018</t>
    </r>
    <r>
      <rPr>
        <sz val="9"/>
        <color rgb="FF222222"/>
        <rFont val="Arial"/>
      </rPr>
      <t>)</t>
    </r>
  </si>
  <si>
    <r>
      <rPr>
        <sz val="9"/>
        <color rgb="FF222222"/>
        <rFont val="Arial"/>
      </rPr>
      <t xml:space="preserve">Of the initial </t>
    </r>
    <r>
      <rPr>
        <sz val="9"/>
        <color rgb="FF00B050"/>
        <rFont val="Arial"/>
      </rPr>
      <t>2014</t>
    </r>
    <r>
      <rPr>
        <sz val="9"/>
        <color rgb="FF222222"/>
        <rFont val="Arial"/>
      </rPr>
      <t xml:space="preserve"> cohort, how many completed the program in more than four years but in five years or less (after Aug. 31, </t>
    </r>
    <r>
      <rPr>
        <sz val="9"/>
        <color rgb="FF00B050"/>
        <rFont val="Arial"/>
      </rPr>
      <t>2018</t>
    </r>
    <r>
      <rPr>
        <sz val="9"/>
        <color rgb="FF222222"/>
        <rFont val="Arial"/>
      </rPr>
      <t xml:space="preserve"> and by Aug. 31, </t>
    </r>
    <r>
      <rPr>
        <sz val="9"/>
        <color rgb="FF00B050"/>
        <rFont val="Arial"/>
      </rPr>
      <t>2019</t>
    </r>
    <r>
      <rPr>
        <sz val="9"/>
        <color rgb="FF222222"/>
        <rFont val="Arial"/>
      </rPr>
      <t>)</t>
    </r>
  </si>
  <si>
    <r>
      <rPr>
        <sz val="9"/>
        <color rgb="FF222222"/>
        <rFont val="Arial"/>
      </rPr>
      <t xml:space="preserve">Of the initial </t>
    </r>
    <r>
      <rPr>
        <sz val="9"/>
        <color rgb="FF00B050"/>
        <rFont val="Arial"/>
      </rPr>
      <t>2014</t>
    </r>
    <r>
      <rPr>
        <sz val="9"/>
        <color rgb="FF222222"/>
        <rFont val="Arial"/>
      </rPr>
      <t xml:space="preserve"> cohort, how many completed the program in more than five years but in six years or less (after Aug. 31, </t>
    </r>
    <r>
      <rPr>
        <sz val="9"/>
        <color rgb="FF00B050"/>
        <rFont val="Arial"/>
      </rPr>
      <t>2019</t>
    </r>
    <r>
      <rPr>
        <sz val="9"/>
        <color rgb="FF222222"/>
        <rFont val="Arial"/>
      </rPr>
      <t xml:space="preserve"> and by Aug. 31, </t>
    </r>
    <r>
      <rPr>
        <sz val="9"/>
        <color rgb="FF00B050"/>
        <rFont val="Arial"/>
      </rPr>
      <t>2020</t>
    </r>
    <r>
      <rPr>
        <sz val="9"/>
        <color rgb="FF222222"/>
        <rFont val="Arial"/>
      </rPr>
      <t>)</t>
    </r>
  </si>
  <si>
    <r>
      <rPr>
        <sz val="9"/>
        <color rgb="FF222222"/>
        <rFont val="Arial"/>
      </rPr>
      <t xml:space="preserve">Six-year graduation rate for </t>
    </r>
    <r>
      <rPr>
        <sz val="9"/>
        <color rgb="FF00B050"/>
        <rFont val="Arial"/>
      </rPr>
      <t>2014</t>
    </r>
    <r>
      <rPr>
        <sz val="9"/>
        <color rgb="FF222222"/>
        <rFont val="Arial"/>
      </rPr>
      <t xml:space="preserve"> cohort (G divided by C)</t>
    </r>
  </si>
  <si>
    <t>For Two-Year Institutions</t>
  </si>
  <si>
    <r>
      <rPr>
        <sz val="10"/>
        <color theme="1"/>
        <rFont val="Arial"/>
      </rPr>
      <t xml:space="preserve">Please provide data for the </t>
    </r>
    <r>
      <rPr>
        <b/>
        <sz val="10"/>
        <color rgb="FF00B050"/>
        <rFont val="Arial"/>
      </rPr>
      <t>2018</t>
    </r>
    <r>
      <rPr>
        <sz val="10"/>
        <color theme="1"/>
        <rFont val="Arial"/>
      </rPr>
      <t xml:space="preserve"> cohort if available. If </t>
    </r>
    <r>
      <rPr>
        <b/>
        <sz val="10"/>
        <color rgb="FF00B050"/>
        <rFont val="Arial"/>
      </rPr>
      <t>2018</t>
    </r>
    <r>
      <rPr>
        <sz val="10"/>
        <color theme="1"/>
        <rFont val="Arial"/>
      </rPr>
      <t xml:space="preserve"> cohort data are not available, provide data for the </t>
    </r>
    <r>
      <rPr>
        <b/>
        <sz val="10"/>
        <color rgb="FF00B050"/>
        <rFont val="Arial"/>
      </rPr>
      <t>2017</t>
    </r>
    <r>
      <rPr>
        <sz val="10"/>
        <color theme="1"/>
        <rFont val="Arial"/>
      </rPr>
      <t xml:space="preserve"> cohort.</t>
    </r>
  </si>
  <si>
    <r>
      <rPr>
        <b/>
        <sz val="10"/>
        <color rgb="FF00B050"/>
        <rFont val="Arial"/>
      </rPr>
      <t>2018</t>
    </r>
    <r>
      <rPr>
        <b/>
        <sz val="10"/>
        <color theme="1"/>
        <rFont val="Arial"/>
      </rPr>
      <t xml:space="preserve"> Cohort</t>
    </r>
  </si>
  <si>
    <r>
      <rPr>
        <b/>
        <sz val="10"/>
        <color rgb="FF00B050"/>
        <rFont val="Arial"/>
      </rPr>
      <t>2017</t>
    </r>
    <r>
      <rPr>
        <b/>
        <sz val="10"/>
        <color theme="1"/>
        <rFont val="Arial"/>
      </rPr>
      <t xml:space="preserve"> Cohort</t>
    </r>
  </si>
  <si>
    <t>B12</t>
  </si>
  <si>
    <t>Initial cohort, total of first-time, full-time degree/certificate-seeking students:</t>
  </si>
  <si>
    <t>B13</t>
  </si>
  <si>
    <r>
      <rPr>
        <sz val="9"/>
        <color theme="1"/>
        <rFont val="Arial"/>
      </rPr>
      <t xml:space="preserve">Of the initial cohort, how many did not persist and did not graduate for the following reasons: </t>
    </r>
    <r>
      <rPr>
        <sz val="8"/>
        <color theme="1"/>
        <rFont val="Arial"/>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</si>
  <si>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</si>
  <si>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</si>
  <si>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</si>
  <si>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</si>
  <si>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</si>
  <si>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</si>
  <si>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</si>
  <si>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</si>
  <si>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</si>
  <si>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</si>
  <si>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</si>
  <si>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</si>
  <si>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</si>
  <si>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</si>
  <si>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</si>
  <si>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</si>
  <si>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</si>
  <si>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r>
      <rPr>
        <sz val="10"/>
        <color theme="1"/>
        <rFont val="Arial"/>
      </rPr>
      <t xml:space="preserve">Report for the cohort of all full-time, first-time bachelor’s (or equivalent) degree-seeking undergraduate students who entered in Fall </t>
    </r>
    <r>
      <rPr>
        <sz val="10"/>
        <color rgb="FF00B050"/>
        <rFont val="Arial"/>
      </rPr>
      <t>2020</t>
    </r>
    <r>
      <rPr>
        <sz val="10"/>
        <color theme="1"/>
        <rFont val="Arial"/>
      </rPr>
      <t xml:space="preserve"> (or the preceding summer term). </t>
    </r>
  </si>
  <si>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</si>
  <si>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</si>
  <si>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</si>
  <si>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rPr>
        <sz val="10"/>
        <color theme="1"/>
        <rFont val="Arial"/>
      </rPr>
      <t xml:space="preserve">For the cohort of all full-time bachelor’s (or equivalent) degree-seeking undergraduate students who entered your institution as freshmen in Fall </t>
    </r>
    <r>
      <rPr>
        <sz val="10"/>
        <color rgb="FF00B050"/>
        <rFont val="Arial"/>
      </rPr>
      <t>2020</t>
    </r>
    <r>
      <rPr>
        <sz val="10"/>
        <color theme="1"/>
        <rFont val="Arial"/>
      </rPr>
      <t xml:space="preserve"> (or the preceding summer term), what percentage was enrolled at your institution as of the date your institution calculates its official enrollment in Fall </t>
    </r>
    <r>
      <rPr>
        <sz val="10"/>
        <color rgb="FF00B050"/>
        <rFont val="Arial"/>
      </rPr>
      <t>2021</t>
    </r>
    <r>
      <rPr>
        <sz val="10"/>
        <color theme="1"/>
        <rFont val="Arial"/>
      </rPr>
      <t>.</t>
    </r>
  </si>
  <si>
    <t>C. FIRST-TIME, FIRST-YEAR (FRESHMAN) ADMISSION</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</si>
  <si>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</si>
  <si>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</si>
  <si>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</si>
  <si>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</si>
  <si>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Total first-time, first-year (freshman) men who applied</t>
  </si>
  <si>
    <t>Total first-time, first-year (freshman) women who applied</t>
  </si>
  <si>
    <t>Total first-time, first-year (freshman) men who were admitted</t>
  </si>
  <si>
    <t>Total first-time, first-year (freshman) women who were admitted</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</si>
  <si>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</si>
  <si>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</si>
  <si>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</si>
  <si>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</si>
  <si>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Total first-time, first-year (degree-seeking) enrolled</t>
  </si>
  <si>
    <t>C2</t>
  </si>
  <si>
    <t xml:space="preserve">Freshman wait-listed students </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</si>
  <si>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</si>
  <si>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</si>
  <si>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</si>
  <si>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</si>
  <si>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</si>
  <si>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</si>
  <si>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</si>
  <si>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</si>
  <si>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</si>
  <si>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</si>
  <si>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</si>
  <si>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</si>
  <si>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</si>
  <si>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</si>
  <si>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</si>
  <si>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</si>
  <si>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</si>
  <si>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</si>
  <si>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</si>
  <si>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</si>
  <si>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</si>
  <si>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</si>
  <si>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</si>
  <si>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</si>
  <si>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</si>
  <si>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</si>
  <si>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</si>
  <si>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</si>
  <si>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</si>
  <si>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</si>
  <si>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</si>
  <si>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</si>
  <si>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</si>
  <si>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</si>
  <si>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</si>
  <si>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</si>
  <si>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</si>
  <si>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</si>
  <si>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</si>
  <si>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</si>
  <si>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</si>
  <si>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</si>
  <si>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</si>
  <si>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</si>
  <si>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(freshman) admission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</si>
  <si>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</si>
  <si>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</si>
  <si>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</si>
  <si>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</si>
  <si>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</si>
  <si>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</si>
  <si>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</si>
  <si>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</si>
  <si>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</si>
  <si>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</si>
  <si>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</si>
  <si>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</si>
  <si>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</si>
  <si>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</si>
  <si>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</si>
  <si>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</si>
  <si>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</si>
  <si>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</si>
  <si>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</si>
  <si>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</si>
  <si>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</si>
  <si>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</si>
  <si>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</si>
  <si>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</si>
  <si>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</si>
  <si>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C8: SAT and ACT Policies</t>
  </si>
  <si>
    <t xml:space="preserve">Entrance exams </t>
  </si>
  <si>
    <t>C8A</t>
  </si>
  <si>
    <t>ADMISSION</t>
  </si>
  <si>
    <t>Require for Some</t>
  </si>
  <si>
    <t>Consider if Submitted</t>
  </si>
  <si>
    <t>Not Used</t>
  </si>
  <si>
    <t>SAT or ACT</t>
  </si>
  <si>
    <t>ACT Only</t>
  </si>
  <si>
    <t>SAT Only</t>
  </si>
  <si>
    <t>SAT and SAT Subject Tests or ACT</t>
  </si>
  <si>
    <t>SAT Subject Tests</t>
  </si>
  <si>
    <t>C8B</t>
  </si>
  <si>
    <t>ACT with writing required</t>
  </si>
  <si>
    <t>ACT with writing recommended</t>
  </si>
  <si>
    <t>ACT with or without writing accepted</t>
  </si>
  <si>
    <t>SAT with Essay component required</t>
  </si>
  <si>
    <t>SAT with Essay component recommended</t>
  </si>
  <si>
    <t>SAT with or without Essay component accepted</t>
  </si>
  <si>
    <t>C8C</t>
  </si>
  <si>
    <t>Please indicate how your institution will use the SAT or ACT essay component; check all that apply.</t>
  </si>
  <si>
    <t>SAT essay</t>
  </si>
  <si>
    <t>ACT essay</t>
  </si>
  <si>
    <t>For admission</t>
  </si>
  <si>
    <t>For placement</t>
  </si>
  <si>
    <t>For advising</t>
  </si>
  <si>
    <t>In place of an application essay</t>
  </si>
  <si>
    <t>As a validity check on the application process</t>
  </si>
  <si>
    <t>No college policy as of now</t>
  </si>
  <si>
    <t>Not using essay component</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</si>
  <si>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</si>
  <si>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</si>
  <si>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</si>
  <si>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</si>
  <si>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</si>
  <si>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</si>
  <si>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t>
  </si>
  <si>
    <t>C8G</t>
  </si>
  <si>
    <t>SAT</t>
  </si>
  <si>
    <t>ACT</t>
  </si>
  <si>
    <t>AP</t>
  </si>
  <si>
    <t>CLEP</t>
  </si>
  <si>
    <t>Institutional Exam</t>
  </si>
  <si>
    <t>State Exam (specify):</t>
  </si>
  <si>
    <t>C9-C12: Freshman Profile</t>
  </si>
  <si>
    <t>C9</t>
  </si>
  <si>
    <t>Percent</t>
  </si>
  <si>
    <t>Number</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</si>
  <si>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</si>
  <si>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</si>
  <si>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</si>
  <si>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</si>
  <si>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25th Percentile</t>
  </si>
  <si>
    <t>75th Percentile</t>
  </si>
  <si>
    <t>SAT Composite</t>
  </si>
  <si>
    <t>SAT Evidence-Based Reading and Writing</t>
  </si>
  <si>
    <t>SAT Math</t>
  </si>
  <si>
    <t>ACT Composite</t>
  </si>
  <si>
    <t>ACT Math</t>
  </si>
  <si>
    <t>ACT English</t>
  </si>
  <si>
    <t>ACT Writing</t>
  </si>
  <si>
    <t>Percent of first-time, first-year (freshman)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</si>
  <si>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</si>
  <si>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</si>
  <si>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</si>
  <si>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</si>
  <si>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</si>
  <si>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</si>
  <si>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</si>
  <si>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</si>
  <si>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</si>
  <si>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</si>
  <si>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</si>
  <si>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</si>
  <si>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</si>
  <si>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</si>
  <si>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</si>
  <si>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</si>
  <si>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</si>
  <si>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</si>
  <si>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</si>
  <si>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</si>
  <si>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</si>
  <si>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(freshman)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</si>
  <si>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</si>
  <si>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</si>
  <si>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</si>
  <si>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</si>
  <si>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</si>
  <si>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</si>
  <si>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</si>
  <si>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</si>
  <si>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</si>
  <si>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Percentage of all enrolled, degree-seeking, first-time, first-year (freshman) students who had high school grade-point averages within each of the following ranges (using 4.0 scale).  Report information only for those students from whom you collected high school GPA.</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</si>
  <si>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</si>
  <si>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</si>
  <si>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</si>
  <si>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</si>
  <si>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</si>
  <si>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</si>
  <si>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</si>
  <si>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</si>
  <si>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</si>
  <si>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</si>
  <si>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(freshman) students who submitted GPA:  </t>
  </si>
  <si>
    <t xml:space="preserve">Percent of total first-time, first-year (freshman) students who submitted high school GPA:  </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</si>
  <si>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</si>
  <si>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</si>
  <si>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</si>
  <si>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</si>
  <si>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</si>
  <si>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</si>
  <si>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</si>
  <si>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</si>
  <si>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</si>
  <si>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</si>
  <si>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</si>
  <si>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</si>
  <si>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</si>
  <si>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</si>
  <si>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</si>
  <si>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</si>
  <si>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</si>
  <si>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</si>
  <si>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</si>
  <si>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</si>
  <si>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</si>
  <si>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</si>
  <si>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</si>
  <si>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</si>
  <si>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</si>
  <si>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</si>
  <si>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</si>
  <si>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</si>
  <si>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</si>
  <si>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</si>
  <si>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</si>
  <si>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</si>
  <si>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</si>
  <si>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</si>
  <si>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</si>
  <si>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</si>
  <si>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</si>
  <si>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</si>
  <si>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1 year</t>
  </si>
  <si>
    <t>C19</t>
  </si>
  <si>
    <t>Early admission of high school students</t>
  </si>
  <si>
    <t>Does your institution allow high school students to enroll as full-time, first-time, first-year (freshman) students one year or more before high school graduation?</t>
  </si>
  <si>
    <t>C20</t>
  </si>
  <si>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</si>
  <si>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</si>
  <si>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</si>
  <si>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</si>
  <si>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</si>
  <si>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</si>
  <si>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</si>
  <si>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</si>
  <si>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</si>
  <si>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</si>
  <si>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</si>
  <si>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</si>
  <si>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</si>
  <si>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</si>
  <si>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</si>
  <si>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</si>
  <si>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</si>
  <si>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</si>
  <si>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</si>
  <si>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</si>
  <si>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</si>
  <si>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</si>
  <si>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</si>
  <si>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</si>
  <si>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rPr>
      <t xml:space="preserve">Provide the number of students who applied, were admitted, and enrolled as degree-seeking transfer students in </t>
    </r>
    <r>
      <rPr>
        <b/>
        <u/>
        <sz val="10"/>
        <color theme="1"/>
        <rFont val="Arial"/>
      </rPr>
      <t xml:space="preserve">Fall </t>
    </r>
    <r>
      <rPr>
        <b/>
        <u/>
        <sz val="10"/>
        <color rgb="FF00B050"/>
        <rFont val="Arial"/>
      </rPr>
      <t>2021</t>
    </r>
    <r>
      <rPr>
        <b/>
        <u/>
        <sz val="10"/>
        <color theme="1"/>
        <rFont val="Arial"/>
      </rPr>
      <t>.</t>
    </r>
  </si>
  <si>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</si>
  <si>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</si>
  <si>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</si>
  <si>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</si>
  <si>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</si>
  <si>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</si>
  <si>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</si>
  <si>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</si>
  <si>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</si>
  <si>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</si>
  <si>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</si>
  <si>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</si>
  <si>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</si>
  <si>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</si>
  <si>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</si>
  <si>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</si>
  <si>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</si>
  <si>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</si>
  <si>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</si>
  <si>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</si>
  <si>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</si>
  <si>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</si>
  <si>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</si>
  <si>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</si>
  <si>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</si>
  <si>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</si>
  <si>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</si>
  <si>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</si>
  <si>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</si>
  <si>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</si>
  <si>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</si>
  <si>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</si>
  <si>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</si>
  <si>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</si>
  <si>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</si>
  <si>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</si>
  <si>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</si>
  <si>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</si>
  <si>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</si>
  <si>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</si>
  <si>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</si>
  <si>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</si>
  <si>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</si>
  <si>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</si>
  <si>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</si>
  <si>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</si>
  <si>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</si>
  <si>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semester</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</si>
  <si>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</si>
  <si>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</si>
  <si>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</si>
  <si>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</si>
  <si>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</si>
  <si>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</si>
  <si>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</si>
  <si>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</si>
  <si>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</si>
  <si>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</si>
  <si>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</si>
  <si>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</si>
  <si>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</si>
  <si>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</si>
  <si>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</si>
  <si>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</si>
  <si>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</si>
  <si>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</si>
  <si>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</si>
  <si>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</si>
  <si>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</si>
  <si>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</si>
  <si>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</si>
  <si>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</si>
  <si>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</si>
  <si>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rPr>
      <t xml:space="preserve">Special study options: </t>
    </r>
    <r>
      <rPr>
        <sz val="10"/>
        <color theme="1"/>
        <rFont val="Arial"/>
      </rPr>
      <t>Identify those programs available at your institution. Refer to the glossary for definitions.</t>
    </r>
  </si>
  <si>
    <t>Accelerated program</t>
  </si>
  <si>
    <t>Cooperative education program</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</si>
  <si>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</si>
  <si>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</si>
  <si>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</si>
  <si>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</si>
  <si>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</si>
  <si>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</si>
  <si>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</si>
  <si>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</si>
  <si>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</si>
  <si>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</si>
  <si>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</si>
  <si>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</si>
  <si>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</si>
  <si>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</si>
  <si>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</si>
  <si>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</si>
  <si>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</si>
  <si>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</si>
  <si>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</si>
  <si>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</si>
  <si>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</si>
  <si>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</si>
  <si>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</si>
  <si>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</si>
  <si>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</si>
  <si>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</si>
  <si>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</si>
  <si>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</si>
  <si>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quantitative reasoning</t>
  </si>
  <si>
    <t>F. STUDENT LIFE</t>
  </si>
  <si>
    <t>F1</t>
  </si>
  <si>
    <r>
      <rPr>
        <b/>
        <sz val="10"/>
        <color theme="1"/>
        <rFont val="Arial"/>
      </rPr>
      <t xml:space="preserve">Percentages of first-time, first-year (freshman) degree-seeking students and degree-seeking undergraduates enrolled in Fall </t>
    </r>
    <r>
      <rPr>
        <b/>
        <sz val="10"/>
        <color rgb="FF00B050"/>
        <rFont val="Arial"/>
      </rPr>
      <t>2021</t>
    </r>
    <r>
      <rPr>
        <b/>
        <sz val="10"/>
        <color theme="1"/>
        <rFont val="Arial"/>
      </rPr>
      <t xml:space="preserve"> who fit the following categories:</t>
    </r>
  </si>
  <si>
    <t xml:space="preserve">First-time, first-year (freshman) students </t>
  </si>
  <si>
    <t>Percent who are from out of state (exclude international/nonresident aliens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</si>
  <si>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</si>
  <si>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</si>
  <si>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</si>
  <si>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</si>
  <si>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</si>
  <si>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</si>
  <si>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</si>
  <si>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</si>
  <si>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rPr>
      <t xml:space="preserve">Activities offered. </t>
    </r>
    <r>
      <rPr>
        <sz val="10"/>
        <color theme="1"/>
        <rFont val="Arial"/>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</si>
  <si>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</si>
  <si>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</si>
  <si>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</si>
  <si>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</si>
  <si>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</si>
  <si>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</si>
  <si>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</si>
  <si>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</si>
  <si>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</si>
  <si>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</si>
  <si>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</si>
  <si>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</si>
  <si>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</si>
  <si>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</si>
  <si>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</si>
  <si>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</si>
  <si>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</si>
  <si>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</si>
  <si>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</si>
  <si>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</si>
  <si>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</si>
  <si>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</si>
  <si>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rPr>
      <t xml:space="preserve">ROTC </t>
    </r>
    <r>
      <rPr>
        <sz val="10"/>
        <color theme="1"/>
        <rFont val="Arial"/>
      </rPr>
      <t>(program offered in cooperation with Reserve Officers' Training Corps)</t>
    </r>
  </si>
  <si>
    <t>On Campus</t>
  </si>
  <si>
    <t xml:space="preserve">At Cooperating Institution </t>
  </si>
  <si>
    <t>Name of Cooperating Institution</t>
  </si>
  <si>
    <t>Army ROTC is offered:</t>
  </si>
  <si>
    <t>Naval ROTC is offered:</t>
  </si>
  <si>
    <t>Air Force ROTC is offered:</t>
  </si>
  <si>
    <t>F4</t>
  </si>
  <si>
    <r>
      <rPr>
        <b/>
        <sz val="10"/>
        <color theme="1"/>
        <rFont val="Arial"/>
      </rPr>
      <t xml:space="preserve">Housing: </t>
    </r>
    <r>
      <rPr>
        <sz val="10"/>
        <color theme="1"/>
        <rFont val="Arial"/>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</si>
  <si>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</si>
  <si>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</si>
  <si>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</si>
  <si>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</si>
  <si>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</si>
  <si>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</si>
  <si>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</si>
  <si>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</si>
  <si>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</si>
  <si>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</si>
  <si>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</si>
  <si>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Other housing options (specify):</t>
  </si>
  <si>
    <t>student groups, farm</t>
  </si>
  <si>
    <t>G. ANNUAL EXPENSES</t>
  </si>
  <si>
    <t>G0</t>
  </si>
  <si>
    <t>Please provide the URL of your institution’s net price calculator:</t>
  </si>
  <si>
    <r>
      <rPr>
        <b/>
        <sz val="10"/>
        <color theme="1"/>
        <rFont val="Arial"/>
      </rPr>
      <t xml:space="preserve">Provide </t>
    </r>
    <r>
      <rPr>
        <b/>
        <sz val="10"/>
        <color rgb="FF00B050"/>
        <rFont val="Arial"/>
      </rPr>
      <t>2022-2023</t>
    </r>
    <r>
      <rPr>
        <b/>
        <sz val="10"/>
        <color theme="1"/>
        <rFont val="Arial"/>
      </rPr>
      <t xml:space="preserve"> academic year costs of attendance for the following categories that are applicable to your institution.</t>
    </r>
  </si>
  <si>
    <r>
      <rPr>
        <sz val="10"/>
        <color theme="1"/>
        <rFont val="Arial"/>
      </rPr>
      <t xml:space="preserve">Check here if your institution's </t>
    </r>
    <r>
      <rPr>
        <sz val="10"/>
        <color rgb="FF00B050"/>
        <rFont val="Arial"/>
      </rPr>
      <t>2022-2023</t>
    </r>
    <r>
      <rPr>
        <sz val="10"/>
        <color theme="1"/>
        <rFont val="Arial"/>
      </rPr>
      <t xml:space="preserve"> academic year costs of attendance are not available at this time and provide an approximate date (i.e., month/day) when your institution's final </t>
    </r>
    <r>
      <rPr>
        <sz val="10"/>
        <color rgb="FF00B050"/>
        <rFont val="Arial"/>
      </rPr>
      <t>2022-2023</t>
    </r>
    <r>
      <rPr>
        <sz val="10"/>
        <color theme="1"/>
        <rFont val="Arial"/>
      </rPr>
      <t xml:space="preserve"> academic year costs of attendance will be available:</t>
    </r>
  </si>
  <si>
    <t>G1</t>
  </si>
  <si>
    <t>Undergraduate full-time tuition, required fees, room and board</t>
  </si>
  <si>
    <r>
      <rPr>
        <sz val="10"/>
        <color rgb="FF000000"/>
        <rFont val="Arial"/>
      </rPr>
      <t xml:space="preserve">List the typical tuition, required fees, and room and board for a full-time undergraduate student for the </t>
    </r>
    <r>
      <rPr>
        <b/>
        <sz val="10"/>
        <color rgb="FF000000"/>
        <rFont val="Arial"/>
      </rPr>
      <t xml:space="preserve">FULL </t>
    </r>
    <r>
      <rPr>
        <b/>
        <sz val="10"/>
        <color rgb="FF00B050"/>
        <rFont val="Arial"/>
      </rPr>
      <t>2022-2023</t>
    </r>
    <r>
      <rPr>
        <sz val="10"/>
        <color rgb="FF000000"/>
        <rFont val="Arial"/>
      </rPr>
      <t xml:space="preserve"> academic year. (30 semester hours or 45 quarter hours for institutions that derive annual tuition by multiplying credit hour cost by number of credits). </t>
    </r>
  </si>
  <si>
    <r>
      <rPr>
        <sz val="10"/>
        <color rgb="FF000000"/>
        <rFont val="Arial"/>
      </rPr>
      <t>•</t>
    </r>
    <r>
      <rPr>
        <b/>
        <sz val="10"/>
        <color rgb="FF000000"/>
        <rFont val="Arial"/>
      </rPr>
      <t xml:space="preserve">     </t>
    </r>
    <r>
      <rPr>
        <sz val="10"/>
        <color rgb="FF000000"/>
        <rFont val="Arial"/>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</si>
  <si>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</si>
  <si>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rPr>
      <t>•</t>
    </r>
    <r>
      <rPr>
        <b/>
        <sz val="10"/>
        <color rgb="FF000000"/>
        <rFont val="Arial"/>
      </rPr>
      <t xml:space="preserve">     Required fees </t>
    </r>
    <r>
      <rPr>
        <sz val="10"/>
        <color rgb="FF000000"/>
        <rFont val="Arial"/>
      </rPr>
      <t xml:space="preserve">include only charges that all full-time students must pay that are </t>
    </r>
    <r>
      <rPr>
        <b/>
        <sz val="10"/>
        <color rgb="FF000000"/>
        <rFont val="Arial"/>
      </rPr>
      <t>not</t>
    </r>
    <r>
      <rPr>
        <sz val="10"/>
        <color rgb="FF000000"/>
        <rFont val="Arial"/>
      </rPr>
      <t xml:space="preserve"> included in tuition 
      (e.g., registration, health, or activity fees.) </t>
    </r>
  </si>
  <si>
    <r>
      <rPr>
        <sz val="10"/>
        <color rgb="FF000000"/>
        <rFont val="Arial"/>
      </rPr>
      <t xml:space="preserve">•     Do </t>
    </r>
    <r>
      <rPr>
        <b/>
        <i/>
        <sz val="10"/>
        <color rgb="FF000000"/>
        <rFont val="Arial"/>
      </rPr>
      <t>not</t>
    </r>
    <r>
      <rPr>
        <sz val="10"/>
        <color rgb="FF000000"/>
        <rFont val="Arial"/>
      </rPr>
      <t xml:space="preserve"> include optional fees (e.g., parking, laboratory use).</t>
    </r>
  </si>
  <si>
    <t>First-Year</t>
  </si>
  <si>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</si>
  <si>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</si>
  <si>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</si>
  <si>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</si>
  <si>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</si>
  <si>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</si>
  <si>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</si>
  <si>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</si>
  <si>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</si>
  <si>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</si>
  <si>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</si>
  <si>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</si>
  <si>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</si>
  <si>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</si>
  <si>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</si>
  <si>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</si>
  <si>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</si>
  <si>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</si>
  <si>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</si>
  <si>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</si>
  <si>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</si>
  <si>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</si>
  <si>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</si>
  <si>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</si>
  <si>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</si>
  <si>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</si>
  <si>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</si>
  <si>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</si>
  <si>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</si>
  <si>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</si>
  <si>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</si>
  <si>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</si>
  <si>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</si>
  <si>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</si>
  <si>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</si>
  <si>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</si>
  <si>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</si>
  <si>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</si>
  <si>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</si>
  <si>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</si>
  <si>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</si>
  <si>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NONRESIDENT ALIENS:</t>
  </si>
  <si>
    <t>H. FINANCIAL AID</t>
  </si>
  <si>
    <t>Please refer to the following financial aid definitions when completing Section H.</t>
  </si>
  <si>
    <r>
      <rPr>
        <b/>
        <sz val="10"/>
        <color rgb="FF000000"/>
        <rFont val="Arial"/>
      </rPr>
      <t>Awarded aid:</t>
    </r>
    <r>
      <rPr>
        <sz val="10"/>
        <color rgb="FF000000"/>
        <rFont val="Arial"/>
      </rPr>
      <t xml:space="preserve"> The dollar amounts offered to financial aid applicants.</t>
    </r>
  </si>
  <si>
    <r>
      <rPr>
        <b/>
        <sz val="10"/>
        <color rgb="FF000000"/>
        <rFont val="Arial"/>
      </rPr>
      <t>Financial aid applicant:</t>
    </r>
    <r>
      <rPr>
        <sz val="10"/>
        <color rgb="FF000000"/>
        <rFont val="Arial"/>
      </rPr>
      <t xml:space="preserve"> Any applicant who submits any one of the institutionally required financial aid applications/forms, such as the FAFSA. </t>
    </r>
  </si>
  <si>
    <r>
      <rPr>
        <b/>
        <sz val="10"/>
        <color rgb="FF000000"/>
        <rFont val="Arial"/>
      </rPr>
      <t>Indebtedness:</t>
    </r>
    <r>
      <rPr>
        <sz val="10"/>
        <color rgb="FF000000"/>
        <rFont val="Arial"/>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rPr>
      <t>should</t>
    </r>
    <r>
      <rPr>
        <sz val="10"/>
        <color rgb="FF000000"/>
        <rFont val="Arial"/>
      </rPr>
      <t xml:space="preserve"> be included.</t>
    </r>
  </si>
  <si>
    <r>
      <rPr>
        <b/>
        <sz val="10"/>
        <color rgb="FF000000"/>
        <rFont val="Arial"/>
      </rPr>
      <t>Institutional scholarships and grants:</t>
    </r>
    <r>
      <rPr>
        <sz val="10"/>
        <color rgb="FF000000"/>
        <rFont val="Arial"/>
      </rPr>
      <t xml:space="preserve"> Endowed scholarships, annual gifts and tuition funded grants for which the institution determines the recipient.</t>
    </r>
  </si>
  <si>
    <r>
      <rPr>
        <b/>
        <sz val="10"/>
        <color rgb="FF000000"/>
        <rFont val="Arial"/>
      </rPr>
      <t>Financial need:</t>
    </r>
    <r>
      <rPr>
        <sz val="10"/>
        <color rgb="FF000000"/>
        <rFont val="Arial"/>
      </rPr>
      <t xml:space="preserve"> As determined by your institution using the federal methodology and/or your institution's own standards.</t>
    </r>
  </si>
  <si>
    <r>
      <rPr>
        <b/>
        <sz val="10"/>
        <color rgb="FF000000"/>
        <rFont val="Arial"/>
      </rPr>
      <t>Need-based aid:</t>
    </r>
    <r>
      <rPr>
        <sz val="10"/>
        <color rgb="FF000000"/>
        <rFont val="Arial"/>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</si>
  <si>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rPr>
      <t>Need-based scholarship or grant aid:</t>
    </r>
    <r>
      <rPr>
        <sz val="10"/>
        <color rgb="FF000000"/>
        <rFont val="Arial"/>
      </rPr>
      <t xml:space="preserve"> Scholarships and grants from institutional, state, federal, or other sources for which a student must have financial need to qualify.</t>
    </r>
  </si>
  <si>
    <r>
      <rPr>
        <b/>
        <sz val="10"/>
        <color rgb="FF000000"/>
        <rFont val="Arial"/>
      </rPr>
      <t xml:space="preserve">Need-based self-help aid: </t>
    </r>
    <r>
      <rPr>
        <sz val="10"/>
        <color rgb="FF000000"/>
        <rFont val="Arial"/>
      </rPr>
      <t>Loans and jobs from institutional, state, federal, or other sources for which a student must demonstrate financial need to qualify.</t>
    </r>
  </si>
  <si>
    <r>
      <rPr>
        <b/>
        <sz val="10"/>
        <color rgb="FF000000"/>
        <rFont val="Arial"/>
      </rPr>
      <t xml:space="preserve">Non-need-based scholarship or grant aid: </t>
    </r>
    <r>
      <rPr>
        <sz val="10"/>
        <color rgb="FF000000"/>
        <rFont val="Arial"/>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</si>
  <si>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</si>
  <si>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</si>
  <si>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</si>
  <si>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</si>
  <si>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</si>
  <si>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</si>
  <si>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</si>
  <si>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</si>
  <si>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</si>
  <si>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</si>
  <si>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rPr>
      <t>Non-need-based self-help aid:</t>
    </r>
    <r>
      <rPr>
        <sz val="10"/>
        <color rgb="FF000000"/>
        <rFont val="Arial"/>
      </rPr>
      <t xml:space="preserve"> Loans and jobs from institutional, state, or other sources for which a student need not demonstrate financial need to qualify.</t>
    </r>
  </si>
  <si>
    <r>
      <rPr>
        <b/>
        <sz val="10"/>
        <color rgb="FF000000"/>
        <rFont val="Arial"/>
      </rPr>
      <t>Private student loans:</t>
    </r>
    <r>
      <rPr>
        <sz val="10"/>
        <color rgb="FF000000"/>
        <rFont val="Arial"/>
      </rPr>
      <t xml:space="preserve"> A nonfederal loan made by a lender such as a bank, credit union or private lender used to pay for up to the annual cost of education, less any financial aid received.</t>
    </r>
  </si>
  <si>
    <r>
      <rPr>
        <b/>
        <sz val="10"/>
        <color rgb="FF000000"/>
        <rFont val="Arial"/>
      </rPr>
      <t>External scholarships and grants:</t>
    </r>
    <r>
      <rPr>
        <sz val="10"/>
        <color rgb="FF000000"/>
        <rFont val="Arial"/>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</si>
  <si>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rPr>
      <t>Work study and employment:</t>
    </r>
    <r>
      <rPr>
        <sz val="10"/>
        <color rgb="FF000000"/>
        <rFont val="Arial"/>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</si>
  <si>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</si>
  <si>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</si>
  <si>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</si>
  <si>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rPr>
      <t xml:space="preserve">Enter total dollar amounts </t>
    </r>
    <r>
      <rPr>
        <b/>
        <sz val="10"/>
        <color rgb="FF000000"/>
        <rFont val="Arial"/>
      </rPr>
      <t>awarded</t>
    </r>
    <r>
      <rPr>
        <sz val="10"/>
        <color rgb="FF000000"/>
        <rFont val="Arial"/>
      </rPr>
      <t xml:space="preserve"> to enrolled full-time and less than full-time degree-seeking undergraduates</t>
    </r>
    <r>
      <rPr>
        <b/>
        <sz val="10"/>
        <color rgb="FF000000"/>
        <rFont val="Arial"/>
      </rPr>
      <t xml:space="preserve"> (using the same cohort reported in CDS Question B1, “total degree-seeking” undergraduates)</t>
    </r>
    <r>
      <rPr>
        <sz val="10"/>
        <color rgb="FF000000"/>
        <rFont val="Arial"/>
      </rPr>
      <t xml:space="preserve"> in the following categories.</t>
    </r>
  </si>
  <si>
    <r>
      <rPr>
        <sz val="10"/>
        <color rgb="FF000000"/>
        <rFont val="Arial"/>
      </rPr>
      <t xml:space="preserve">•     If the data being reported are final figures for the </t>
    </r>
    <r>
      <rPr>
        <sz val="10"/>
        <color rgb="FF00B050"/>
        <rFont val="Arial"/>
      </rPr>
      <t>2020-2021</t>
    </r>
    <r>
      <rPr>
        <sz val="10"/>
        <color rgb="FF000000"/>
        <rFont val="Arial"/>
      </rPr>
      <t xml:space="preserve"> academic year (see the next item below), 
      use the </t>
    </r>
    <r>
      <rPr>
        <sz val="10"/>
        <color rgb="FF00B050"/>
        <rFont val="Arial"/>
      </rPr>
      <t>2020-2021</t>
    </r>
    <r>
      <rPr>
        <sz val="10"/>
        <color rgb="FF000000"/>
        <rFont val="Arial"/>
      </rPr>
      <t xml:space="preserve"> academic year's CDS Question B1 cohort.</t>
    </r>
  </si>
  <si>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</si>
  <si>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</si>
  <si>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</si>
  <si>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</si>
  <si>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rPr>
      <t>2021-2022</t>
    </r>
    <r>
      <rPr>
        <b/>
        <sz val="10"/>
        <color theme="1"/>
        <rFont val="Arial"/>
      </rPr>
      <t xml:space="preserve"> estimated</t>
    </r>
  </si>
  <si>
    <r>
      <rPr>
        <b/>
        <sz val="10"/>
        <color rgb="FF00B050"/>
        <rFont val="Arial"/>
      </rPr>
      <t>2020-2021</t>
    </r>
    <r>
      <rPr>
        <b/>
        <sz val="10"/>
        <color rgb="FF000000"/>
        <rFont val="Arial"/>
      </rPr>
      <t xml:space="preserve"> Final</t>
    </r>
  </si>
  <si>
    <r>
      <rPr>
        <sz val="10"/>
        <color rgb="FF000000"/>
        <rFont val="Arial"/>
      </rPr>
      <t xml:space="preserve">Indicate the academic year for which data are reported for </t>
    </r>
    <r>
      <rPr>
        <b/>
        <sz val="10"/>
        <color rgb="FF000000"/>
        <rFont val="Arial"/>
      </rPr>
      <t>items H1, H2, H2A</t>
    </r>
    <r>
      <rPr>
        <sz val="10"/>
        <color rgb="FF000000"/>
        <rFont val="Arial"/>
      </rPr>
      <t xml:space="preserve">, and </t>
    </r>
    <r>
      <rPr>
        <b/>
        <sz val="10"/>
        <color rgb="FF000000"/>
        <rFont val="Arial"/>
      </rPr>
      <t>H6</t>
    </r>
    <r>
      <rPr>
        <sz val="10"/>
        <color rgb="FF000000"/>
        <rFont val="Arial"/>
      </rPr>
      <t xml:space="preserve"> below:</t>
    </r>
  </si>
  <si>
    <r>
      <rPr>
        <sz val="10"/>
        <color theme="1"/>
        <rFont val="Arial"/>
      </rPr>
      <t xml:space="preserve">Which needs-analysis methodology does your institution use in awarding institutional aid? </t>
    </r>
    <r>
      <rPr>
        <b/>
        <sz val="10"/>
        <color theme="1"/>
        <rFont val="Arial"/>
      </rPr>
      <t>(Formerly H3)</t>
    </r>
  </si>
  <si>
    <t>Federal methodology (FM)</t>
  </si>
  <si>
    <t>Institutional methodology (IM)</t>
  </si>
  <si>
    <t>Both FM and IM</t>
  </si>
  <si>
    <r>
      <rPr>
        <b/>
        <sz val="10"/>
        <color theme="1"/>
        <rFont val="Arial"/>
      </rPr>
      <t xml:space="preserve">Need-based
</t>
    </r>
    <r>
      <rPr>
        <sz val="10"/>
        <color theme="1"/>
        <rFont val="Arial"/>
      </rPr>
      <t>(Include non-need-based aid use to meet need.)</t>
    </r>
  </si>
  <si>
    <r>
      <rPr>
        <b/>
        <sz val="10"/>
        <color theme="1"/>
        <rFont val="Arial"/>
      </rPr>
      <t xml:space="preserve">Non-need-based
</t>
    </r>
    <r>
      <rPr>
        <sz val="10"/>
        <color theme="1"/>
        <rFont val="Arial"/>
      </rPr>
      <t>(Exclude non-need-based aid use to meet need.)</t>
    </r>
  </si>
  <si>
    <t>Scholarships/Grants</t>
  </si>
  <si>
    <t>Federal</t>
  </si>
  <si>
    <r>
      <rPr>
        <b/>
        <sz val="10"/>
        <color theme="1"/>
        <rFont val="Arial"/>
      </rPr>
      <t>State</t>
    </r>
    <r>
      <rPr>
        <sz val="10"/>
        <color theme="1"/>
        <rFont val="Arial"/>
      </rPr>
      <t xml:space="preserve"> all states, not only the state in which your institution is located</t>
    </r>
  </si>
  <si>
    <r>
      <rPr>
        <b/>
        <sz val="10"/>
        <color theme="1"/>
        <rFont val="Arial"/>
      </rPr>
      <t>Institutional:</t>
    </r>
    <r>
      <rPr>
        <sz val="10"/>
        <color theme="1"/>
        <rFont val="Arial"/>
      </rPr>
      <t xml:space="preserve"> Endowed scholarships, annual gifts and tuition funded grants, awarded by the college, excluding athletic aid and tuition waivers (which are reported below).</t>
    </r>
  </si>
  <si>
    <r>
      <rPr>
        <b/>
        <sz val="10"/>
        <color theme="1"/>
        <rFont val="Arial"/>
      </rPr>
      <t>Scholarships/grants from external sources</t>
    </r>
    <r>
      <rPr>
        <sz val="10"/>
        <color theme="1"/>
        <rFont val="Arial"/>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</si>
  <si>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</si>
  <si>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</si>
  <si>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</si>
  <si>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</si>
  <si>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</si>
  <si>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</si>
  <si>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</si>
  <si>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rPr>
      <t>Tuition Waivers</t>
    </r>
    <r>
      <rPr>
        <sz val="10"/>
        <color theme="1"/>
        <rFont val="Arial"/>
      </rPr>
      <t xml:space="preserve">
Note: Reporting is optional. Report tuition waivers in this row if you choose to report them. Do not report tuition waivers elsewhere.</t>
    </r>
  </si>
  <si>
    <t>Athletic Awards</t>
  </si>
  <si>
    <t>H2</t>
  </si>
  <si>
    <r>
      <rPr>
        <b/>
        <sz val="10"/>
        <color theme="1"/>
        <rFont val="Arial"/>
      </rPr>
      <t xml:space="preserve">Number of Enrolled Students Awarded Aid: </t>
    </r>
    <r>
      <rPr>
        <sz val="10"/>
        <color theme="1"/>
        <rFont val="Arial"/>
      </rPr>
      <t>List the number of degree-seeking full-time and less-than-full-time undergraduates who applied for and were awarded financial aid from any source.</t>
    </r>
  </si>
  <si>
    <r>
      <rPr>
        <sz val="10"/>
        <color theme="1"/>
        <rFont val="Arial"/>
      </rPr>
      <t>•</t>
    </r>
    <r>
      <rPr>
        <b/>
        <sz val="10"/>
        <color theme="1"/>
        <rFont val="Arial"/>
      </rPr>
      <t xml:space="preserve">     Aid that is non-need-based but that was used to meet need should be counted as need-
      based aid.</t>
    </r>
  </si>
  <si>
    <r>
      <rPr>
        <u/>
        <sz val="10"/>
        <color theme="1"/>
        <rFont val="Arial"/>
      </rPr>
      <t xml:space="preserve">•     </t>
    </r>
    <r>
      <rPr>
        <u/>
        <sz val="10"/>
        <color theme="1"/>
        <rFont val="Arial"/>
      </rPr>
      <t>Numbers should reflect the cohort awarded the dollars reported in H1.</t>
    </r>
  </si>
  <si>
    <t>•     In the chart below, students may be counted in more than one row, and full-time freshmen 
      should also be counted as full-time undergraduates.</t>
  </si>
  <si>
    <r>
      <rPr>
        <sz val="10"/>
        <color rgb="FFFF0000"/>
        <rFont val="Arial"/>
      </rPr>
      <t>•</t>
    </r>
    <r>
      <rPr>
        <b/>
        <sz val="10"/>
        <color rgb="FFFF0000"/>
        <rFont val="Arial"/>
      </rPr>
      <t xml:space="preserve">     Do NOT include any aid related to the CARES Act or unique to the COVID-19 pandemic.</t>
    </r>
  </si>
  <si>
    <t>First-time Full-time Freshmen</t>
  </si>
  <si>
    <r>
      <rPr>
        <b/>
        <sz val="9"/>
        <color theme="1"/>
        <rFont val="Arial"/>
      </rPr>
      <t xml:space="preserve">Full-time Undergrad 
</t>
    </r>
    <r>
      <rPr>
        <sz val="9"/>
        <color theme="1"/>
        <rFont val="Arial"/>
      </rPr>
      <t>(Incl. Fresh)</t>
    </r>
  </si>
  <si>
    <t>Less Than
Full-time
Undergrad</t>
  </si>
  <si>
    <r>
      <rPr>
        <sz val="9"/>
        <color theme="1"/>
        <rFont val="Arial"/>
      </rPr>
      <t xml:space="preserve">Number of degree-seeking undergraduate students (CDS Item B1 if reporting on Fall </t>
    </r>
    <r>
      <rPr>
        <sz val="9"/>
        <color rgb="FF00B050"/>
        <rFont val="Arial"/>
      </rPr>
      <t>2021</t>
    </r>
    <r>
      <rPr>
        <sz val="9"/>
        <color theme="1"/>
        <rFont val="Arial"/>
      </rPr>
      <t xml:space="preserve"> cohort)</t>
    </r>
  </si>
  <si>
    <r>
      <rPr>
        <sz val="9"/>
        <color theme="1"/>
        <rFont val="Arial"/>
      </rPr>
      <t xml:space="preserve">Number of students in line </t>
    </r>
    <r>
      <rPr>
        <b/>
        <sz val="9"/>
        <color theme="1"/>
        <rFont val="Arial"/>
      </rPr>
      <t>a</t>
    </r>
    <r>
      <rPr>
        <sz val="9"/>
        <color theme="1"/>
        <rFont val="Arial"/>
      </rPr>
      <t xml:space="preserve"> who applied for need-based financial aid</t>
    </r>
  </si>
  <si>
    <r>
      <rPr>
        <sz val="9"/>
        <color theme="1"/>
        <rFont val="Arial"/>
      </rPr>
      <t xml:space="preserve">Number of students in line </t>
    </r>
    <r>
      <rPr>
        <b/>
        <sz val="9"/>
        <color theme="1"/>
        <rFont val="Arial"/>
      </rPr>
      <t>b</t>
    </r>
    <r>
      <rPr>
        <sz val="9"/>
        <color theme="1"/>
        <rFont val="Arial"/>
      </rPr>
      <t xml:space="preserve"> who were determined to have financial need</t>
    </r>
  </si>
  <si>
    <r>
      <rPr>
        <sz val="9"/>
        <color theme="1"/>
        <rFont val="Arial"/>
      </rPr>
      <t xml:space="preserve">Number of students in line </t>
    </r>
    <r>
      <rPr>
        <b/>
        <sz val="9"/>
        <color theme="1"/>
        <rFont val="Arial"/>
      </rPr>
      <t>c</t>
    </r>
    <r>
      <rPr>
        <sz val="9"/>
        <color theme="1"/>
        <rFont val="Arial"/>
      </rPr>
      <t xml:space="preserve"> who were awarded any financial aid</t>
    </r>
  </si>
  <si>
    <r>
      <rPr>
        <sz val="9"/>
        <color theme="1"/>
        <rFont val="Arial"/>
      </rPr>
      <t xml:space="preserve">Number of students in line </t>
    </r>
    <r>
      <rPr>
        <b/>
        <sz val="9"/>
        <color theme="1"/>
        <rFont val="Arial"/>
      </rPr>
      <t>d</t>
    </r>
    <r>
      <rPr>
        <sz val="9"/>
        <color theme="1"/>
        <rFont val="Arial"/>
      </rPr>
      <t xml:space="preserve"> who were awarded any need-based scholarship or grant aid</t>
    </r>
  </si>
  <si>
    <r>
      <rPr>
        <sz val="9"/>
        <color theme="1"/>
        <rFont val="Arial"/>
      </rPr>
      <t xml:space="preserve">Number of students in line </t>
    </r>
    <r>
      <rPr>
        <b/>
        <sz val="9"/>
        <color theme="1"/>
        <rFont val="Arial"/>
      </rPr>
      <t>d</t>
    </r>
    <r>
      <rPr>
        <sz val="9"/>
        <color theme="1"/>
        <rFont val="Arial"/>
      </rPr>
      <t xml:space="preserve"> who were awarded any need-based self-help aid</t>
    </r>
  </si>
  <si>
    <r>
      <rPr>
        <sz val="9"/>
        <color theme="1"/>
        <rFont val="Arial"/>
      </rPr>
      <t xml:space="preserve">Number of students in line </t>
    </r>
    <r>
      <rPr>
        <b/>
        <sz val="9"/>
        <color theme="1"/>
        <rFont val="Arial"/>
      </rPr>
      <t>d</t>
    </r>
    <r>
      <rPr>
        <sz val="9"/>
        <color theme="1"/>
        <rFont val="Arial"/>
      </rPr>
      <t xml:space="preserve"> who were awarded any non-need-based scholarship or grant aid</t>
    </r>
  </si>
  <si>
    <r>
      <rPr>
        <sz val="9"/>
        <color theme="1"/>
        <rFont val="Arial"/>
      </rPr>
      <t xml:space="preserve">Number of students in line </t>
    </r>
    <r>
      <rPr>
        <b/>
        <sz val="9"/>
        <color theme="1"/>
        <rFont val="Arial"/>
      </rPr>
      <t>d</t>
    </r>
    <r>
      <rPr>
        <sz val="9"/>
        <color theme="1"/>
        <rFont val="Arial"/>
      </rPr>
      <t xml:space="preserve"> whose need was fully met (</t>
    </r>
    <r>
      <rPr>
        <u/>
        <sz val="9"/>
        <color theme="1"/>
        <rFont val="Arial"/>
      </rPr>
      <t>exclude PLUS loans, unsubsidized loans, and private alternative loans</t>
    </r>
    <r>
      <rPr>
        <sz val="9"/>
        <color theme="1"/>
        <rFont val="Arial"/>
      </rPr>
      <t>)</t>
    </r>
  </si>
  <si>
    <t>I</t>
  </si>
  <si>
    <r>
      <rPr>
        <sz val="9"/>
        <color theme="1"/>
        <rFont val="Arial"/>
      </rPr>
      <t xml:space="preserve">On average, the percentage of need that was met of students who were awarded any need-based aid. Exclude any aid that was awarded in excess of need as well as any resources that were awarded to replace EFC </t>
    </r>
    <r>
      <rPr>
        <u/>
        <sz val="9"/>
        <color theme="1"/>
        <rFont val="Arial"/>
      </rPr>
      <t>(PLUS loans, unsubsidized loans, and private alternative loans)</t>
    </r>
  </si>
  <si>
    <t>J</t>
  </si>
  <si>
    <r>
      <rPr>
        <sz val="9"/>
        <color theme="1"/>
        <rFont val="Arial"/>
      </rPr>
      <t xml:space="preserve">The average financial aid package of those in line </t>
    </r>
    <r>
      <rPr>
        <b/>
        <sz val="9"/>
        <color theme="1"/>
        <rFont val="Arial"/>
      </rPr>
      <t>d</t>
    </r>
    <r>
      <rPr>
        <sz val="9"/>
        <color theme="1"/>
        <rFont val="Arial"/>
      </rPr>
      <t xml:space="preserve">. Exclude any resources that were awarded to replace EFC </t>
    </r>
    <r>
      <rPr>
        <u/>
        <sz val="9"/>
        <color theme="1"/>
        <rFont val="Arial"/>
      </rPr>
      <t>(PLUS loans, unsubsidized loans, and private alternative loans)</t>
    </r>
  </si>
  <si>
    <t>K</t>
  </si>
  <si>
    <r>
      <rPr>
        <sz val="9"/>
        <color theme="1"/>
        <rFont val="Arial"/>
      </rPr>
      <t>Average need-based scholarship and grant award of those in line</t>
    </r>
    <r>
      <rPr>
        <b/>
        <sz val="9"/>
        <color theme="1"/>
        <rFont val="Arial"/>
      </rPr>
      <t xml:space="preserve"> e</t>
    </r>
  </si>
  <si>
    <t>L</t>
  </si>
  <si>
    <r>
      <rPr>
        <sz val="9"/>
        <color theme="1"/>
        <rFont val="Arial"/>
      </rPr>
      <t>Average need-based self-help award (</t>
    </r>
    <r>
      <rPr>
        <u/>
        <sz val="9"/>
        <color theme="1"/>
        <rFont val="Arial"/>
      </rPr>
      <t>excluding PLUS loans, unsubsidized loans, and private alternative loans</t>
    </r>
    <r>
      <rPr>
        <sz val="9"/>
        <color theme="1"/>
        <rFont val="Arial"/>
      </rPr>
      <t xml:space="preserve">) of those in line </t>
    </r>
    <r>
      <rPr>
        <b/>
        <sz val="9"/>
        <color theme="1"/>
        <rFont val="Arial"/>
      </rPr>
      <t>f</t>
    </r>
  </si>
  <si>
    <t>M</t>
  </si>
  <si>
    <r>
      <rPr>
        <sz val="9"/>
        <color theme="1"/>
        <rFont val="Arial"/>
      </rPr>
      <t>Average need-based loan (</t>
    </r>
    <r>
      <rPr>
        <u/>
        <sz val="9"/>
        <color theme="1"/>
        <rFont val="Arial"/>
      </rPr>
      <t>excluding PLUS loans, unsubsidized loans, and private alternative loans</t>
    </r>
    <r>
      <rPr>
        <sz val="9"/>
        <color theme="1"/>
        <rFont val="Arial"/>
      </rPr>
      <t>) of those in line</t>
    </r>
    <r>
      <rPr>
        <b/>
        <sz val="9"/>
        <color theme="1"/>
        <rFont val="Arial"/>
      </rPr>
      <t xml:space="preserve"> f </t>
    </r>
    <r>
      <rPr>
        <sz val="9"/>
        <color theme="1"/>
        <rFont val="Arial"/>
      </rPr>
      <t>who were awarded a need-based loan</t>
    </r>
  </si>
  <si>
    <t>H2A</t>
  </si>
  <si>
    <r>
      <rPr>
        <b/>
        <sz val="10"/>
        <color theme="1"/>
        <rFont val="Arial"/>
      </rPr>
      <t xml:space="preserve">Number of Enrolled Students Awarded Non-need-based Scholarships and Grants: </t>
    </r>
    <r>
      <rPr>
        <sz val="10"/>
        <color theme="1"/>
        <rFont val="Arial"/>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</si>
  <si>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</si>
  <si>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</si>
  <si>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</si>
  <si>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</si>
  <si>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</si>
  <si>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rPr>
        <sz val="9"/>
        <color theme="1"/>
        <rFont val="Arial"/>
      </rPr>
      <t xml:space="preserve">Number of students in line </t>
    </r>
    <r>
      <rPr>
        <b/>
        <sz val="9"/>
        <color theme="1"/>
        <rFont val="Arial"/>
      </rPr>
      <t>a</t>
    </r>
    <r>
      <rPr>
        <sz val="9"/>
        <color theme="1"/>
        <rFont val="Arial"/>
      </rPr>
      <t xml:space="preserve"> who had no financial need and who were awarded institutional non-need-based scholarship or grant aid (exclude those who were awarded athletic awards and tuition benefits)</t>
    </r>
  </si>
  <si>
    <t>O</t>
  </si>
  <si>
    <r>
      <rPr>
        <sz val="9"/>
        <color theme="1"/>
        <rFont val="Arial"/>
      </rPr>
      <t xml:space="preserve">Average dollar amount of institutional non-need-based scholarship and grant aid awarded to students in line </t>
    </r>
    <r>
      <rPr>
        <b/>
        <sz val="9"/>
        <color theme="1"/>
        <rFont val="Arial"/>
      </rPr>
      <t>n</t>
    </r>
  </si>
  <si>
    <t>P</t>
  </si>
  <si>
    <r>
      <rPr>
        <sz val="9"/>
        <color theme="1"/>
        <rFont val="Arial"/>
      </rPr>
      <t xml:space="preserve">Number of students in line </t>
    </r>
    <r>
      <rPr>
        <b/>
        <sz val="9"/>
        <color theme="1"/>
        <rFont val="Arial"/>
      </rPr>
      <t>a</t>
    </r>
    <r>
      <rPr>
        <sz val="9"/>
        <color theme="1"/>
        <rFont val="Arial"/>
      </rPr>
      <t xml:space="preserve"> who were awarded an institutional non-need-based athletic scholarship or grant</t>
    </r>
  </si>
  <si>
    <t>Q</t>
  </si>
  <si>
    <r>
      <rPr>
        <sz val="9"/>
        <color theme="1"/>
        <rFont val="Arial"/>
      </rPr>
      <t xml:space="preserve">Average dollar amount of institutional non-need-based athletic scholarships and grants awarded to students in line </t>
    </r>
    <r>
      <rPr>
        <b/>
        <sz val="9"/>
        <color theme="1"/>
        <rFont val="Arial"/>
      </rPr>
      <t>p</t>
    </r>
  </si>
  <si>
    <t xml:space="preserve">Note: These are the graduates and loan types to include and exclude in order to fill out CDS H4 and H5. </t>
  </si>
  <si>
    <t>Include:</t>
  </si>
  <si>
    <r>
      <rPr>
        <sz val="10"/>
        <color rgb="FF000000"/>
        <rFont val="Arial"/>
      </rPr>
      <t>•</t>
    </r>
    <r>
      <rPr>
        <b/>
        <sz val="10"/>
        <color rgb="FF000000"/>
        <rFont val="Arial"/>
      </rPr>
      <t xml:space="preserve">     </t>
    </r>
    <r>
      <rPr>
        <sz val="10"/>
        <color rgb="FF00B050"/>
        <rFont val="Arial"/>
      </rPr>
      <t>2021</t>
    </r>
    <r>
      <rPr>
        <sz val="10"/>
        <color rgb="FF000000"/>
        <rFont val="Arial"/>
      </rPr>
      <t xml:space="preserve"> undergraduate class: all students who started at your institution as first-time students and 
      received a bachelor's degree between July 1, </t>
    </r>
    <r>
      <rPr>
        <sz val="10"/>
        <color rgb="FF00B050"/>
        <rFont val="Arial"/>
      </rPr>
      <t>2020</t>
    </r>
    <r>
      <rPr>
        <sz val="10"/>
        <color rgb="FF000000"/>
        <rFont val="Arial"/>
      </rPr>
      <t xml:space="preserve"> and June 30, </t>
    </r>
    <r>
      <rPr>
        <sz val="10"/>
        <color rgb="FF00B050"/>
        <rFont val="Arial"/>
      </rPr>
      <t>2021</t>
    </r>
    <r>
      <rPr>
        <sz val="10"/>
        <color rgb="FF000000"/>
        <rFont val="Arial"/>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</si>
  <si>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</si>
  <si>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</si>
  <si>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</si>
  <si>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</si>
  <si>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</si>
  <si>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</si>
  <si>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</si>
  <si>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rPr>
      <t>•</t>
    </r>
    <r>
      <rPr>
        <sz val="10"/>
        <color theme="1"/>
        <rFont val="Arial"/>
      </rPr>
      <t xml:space="preserve">     </t>
    </r>
    <r>
      <rPr>
        <b/>
        <sz val="10"/>
        <color rgb="FFFF0000"/>
        <rFont val="Arial"/>
      </rPr>
      <t>Any aid related to the CARE Act or unique the COVID-19 pandemic.</t>
    </r>
  </si>
  <si>
    <t>H4</t>
  </si>
  <si>
    <r>
      <rPr>
        <b/>
        <sz val="10"/>
        <color theme="1"/>
        <rFont val="Arial"/>
      </rPr>
      <t xml:space="preserve">Provide the number of students in the </t>
    </r>
    <r>
      <rPr>
        <b/>
        <sz val="10"/>
        <color rgb="FF00B050"/>
        <rFont val="Arial"/>
      </rPr>
      <t>2021</t>
    </r>
    <r>
      <rPr>
        <b/>
        <sz val="10"/>
        <color theme="1"/>
        <rFont val="Arial"/>
      </rPr>
      <t xml:space="preserve"> undergraduate class who started at your institution as first-time students and received a bachelor's degree between July 1, </t>
    </r>
    <r>
      <rPr>
        <b/>
        <sz val="10"/>
        <color rgb="FF00B050"/>
        <rFont val="Arial"/>
      </rPr>
      <t>2020</t>
    </r>
    <r>
      <rPr>
        <b/>
        <sz val="10"/>
        <color theme="1"/>
        <rFont val="Arial"/>
      </rPr>
      <t xml:space="preserve"> and June 30, </t>
    </r>
    <r>
      <rPr>
        <b/>
        <sz val="10"/>
        <color rgb="FF00B050"/>
        <rFont val="Arial"/>
      </rPr>
      <t>2021</t>
    </r>
    <r>
      <rPr>
        <b/>
        <sz val="10"/>
        <color theme="1"/>
        <rFont val="Arial"/>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</si>
  <si>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</si>
  <si>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</si>
  <si>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</si>
  <si>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</si>
  <si>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</si>
  <si>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</si>
  <si>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</si>
  <si>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</si>
  <si>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</si>
  <si>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</si>
  <si>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</si>
  <si>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</si>
  <si>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</si>
  <si>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</si>
  <si>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H6</t>
  </si>
  <si>
    <t>Indicate your institution’s policy regarding institutional scholarship and grant aid for undergraduate degree-seeking nonresident aliens: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</si>
  <si>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</si>
  <si>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</si>
  <si>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</si>
  <si>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</si>
  <si>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</si>
  <si>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</si>
  <si>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H7</t>
  </si>
  <si>
    <t>Check off all financial aid forms nonresident alien first-year financial aid applicants must submit:</t>
  </si>
  <si>
    <t>Institution’s own financial aid form</t>
  </si>
  <si>
    <t>CSS/Financial Aid PROFILE</t>
  </si>
  <si>
    <t>International Student’s Financial Aid Application</t>
  </si>
  <si>
    <t>International Student’s Certification of Finances</t>
  </si>
  <si>
    <t>CSS Profile OR Institutional Form</t>
  </si>
  <si>
    <t>Process for First-Year/Freshman Students</t>
  </si>
  <si>
    <t>H8</t>
  </si>
  <si>
    <t>Check off all financial aid forms domestic first-year (freshman) financial aid applicants must submit:</t>
  </si>
  <si>
    <t>FAFSA</t>
  </si>
  <si>
    <t>Institution's own financial aid form</t>
  </si>
  <si>
    <t>State aid form</t>
  </si>
  <si>
    <t>Noncustodial PROFILE</t>
  </si>
  <si>
    <t>Business/Farm Supplement</t>
  </si>
  <si>
    <t>H9</t>
  </si>
  <si>
    <t>Indicate filing dates for first-year (freshman) students:</t>
  </si>
  <si>
    <t>Priority date for filing required financial aid forms:</t>
  </si>
  <si>
    <t>Deadline for filing required financial aid forms:</t>
  </si>
  <si>
    <t>No deadline for filing required forms (applications processed on a rolling basis)</t>
  </si>
  <si>
    <t>H10</t>
  </si>
  <si>
    <t>Indicate notification dates for first-year (freshman)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</si>
  <si>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</si>
  <si>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</si>
  <si>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</si>
  <si>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</si>
  <si>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</si>
  <si>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</si>
  <si>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</si>
  <si>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</si>
  <si>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</si>
  <si>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</si>
  <si>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</si>
  <si>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</si>
  <si>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</si>
  <si>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</si>
  <si>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</si>
  <si>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</si>
  <si>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</si>
  <si>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</si>
  <si>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</si>
  <si>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</si>
  <si>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</si>
  <si>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</si>
  <si>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</si>
  <si>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</si>
  <si>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</si>
  <si>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</si>
  <si>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</si>
  <si>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</si>
  <si>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</si>
  <si>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</si>
  <si>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</si>
  <si>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</si>
  <si>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</si>
  <si>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</si>
  <si>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</si>
  <si>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</si>
  <si>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</si>
  <si>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</si>
  <si>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</si>
  <si>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</si>
  <si>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</si>
  <si>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</si>
  <si>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</si>
  <si>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</si>
  <si>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N/A</t>
  </si>
  <si>
    <t>Are these policies related to the COVID-19 pandemic?</t>
  </si>
  <si>
    <t>I. INSTRUCTIONAL FACULTY AND CLASS SIZE</t>
  </si>
  <si>
    <t>I-1.</t>
  </si>
  <si>
    <r>
      <rPr>
        <b/>
        <sz val="10"/>
        <color theme="1"/>
        <rFont val="Arial"/>
      </rPr>
      <t xml:space="preserve">Please report the number of instructional faculty members in each category for </t>
    </r>
    <r>
      <rPr>
        <b/>
        <sz val="10"/>
        <color rgb="FF00B050"/>
        <rFont val="Arial"/>
      </rPr>
      <t>Fall 2021</t>
    </r>
    <r>
      <rPr>
        <b/>
        <sz val="10"/>
        <color theme="1"/>
        <rFont val="Arial"/>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</si>
  <si>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</si>
  <si>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</si>
  <si>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</si>
  <si>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</si>
  <si>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</si>
  <si>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</si>
  <si>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</si>
  <si>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</si>
  <si>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</si>
  <si>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</si>
  <si>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</si>
  <si>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</si>
  <si>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</si>
  <si>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rPr>
      <t>Full-time instructional faculty:</t>
    </r>
    <r>
      <rPr>
        <i/>
        <sz val="9"/>
        <color theme="1"/>
        <rFont val="Arial"/>
      </rPr>
      <t xml:space="preserve"> </t>
    </r>
    <r>
      <rPr>
        <sz val="9"/>
        <color theme="1"/>
        <rFont val="Arial"/>
      </rPr>
      <t>faculty employed on a full-time basis for instruction (including those with released time for research)</t>
    </r>
  </si>
  <si>
    <r>
      <rPr>
        <b/>
        <i/>
        <sz val="9"/>
        <color theme="1"/>
        <rFont val="Arial"/>
      </rPr>
      <t>Part-time instructional faculty:</t>
    </r>
    <r>
      <rPr>
        <i/>
        <sz val="9"/>
        <color theme="1"/>
        <rFont val="Arial"/>
      </rPr>
      <t xml:space="preserve"> </t>
    </r>
    <r>
      <rPr>
        <sz val="9"/>
        <color theme="1"/>
        <rFont val="Arial"/>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</si>
  <si>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rPr>
      <t>Minority faculty:</t>
    </r>
    <r>
      <rPr>
        <i/>
        <sz val="9"/>
        <color theme="1"/>
        <rFont val="Arial"/>
      </rPr>
      <t xml:space="preserve"> </t>
    </r>
    <r>
      <rPr>
        <sz val="9"/>
        <color theme="1"/>
        <rFont val="Arial"/>
      </rPr>
      <t xml:space="preserve">includes faculty who designate themselves as Black, non-Hispanic; American Indian or Alaska Native; Asian, Native Hawaiian or other Pacific Islander, or Hispanic. </t>
    </r>
  </si>
  <si>
    <r>
      <rPr>
        <b/>
        <i/>
        <sz val="9"/>
        <color theme="1"/>
        <rFont val="Arial"/>
      </rPr>
      <t xml:space="preserve">Doctorate: </t>
    </r>
    <r>
      <rPr>
        <sz val="9"/>
        <color theme="1"/>
        <rFont val="Arial"/>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</si>
  <si>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rPr>
      <t xml:space="preserve">Terminal master’s degree: </t>
    </r>
    <r>
      <rPr>
        <sz val="9"/>
        <color theme="1"/>
        <rFont val="Arial"/>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</si>
  <si>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</si>
  <si>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</si>
  <si>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</si>
  <si>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</si>
  <si>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</si>
  <si>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</si>
  <si>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 aliens (international)</t>
  </si>
  <si>
    <t>Total number with doctorate, or other terminal degree</t>
  </si>
  <si>
    <t>Total number whose highest degree is a master’s but not a terminal master’s</t>
  </si>
  <si>
    <t>Total number whose highest degree is a bachelor’s</t>
  </si>
  <si>
    <r>
      <rPr>
        <sz val="10"/>
        <color theme="1"/>
        <rFont val="Arial"/>
      </rPr>
      <t xml:space="preserve">Total number whose highest degree is unknown or other (Note: Items </t>
    </r>
    <r>
      <rPr>
        <b/>
        <sz val="10"/>
        <color theme="1"/>
        <rFont val="Arial"/>
      </rPr>
      <t>f</t>
    </r>
    <r>
      <rPr>
        <sz val="10"/>
        <color theme="1"/>
        <rFont val="Arial"/>
      </rPr>
      <t xml:space="preserve">, </t>
    </r>
    <r>
      <rPr>
        <b/>
        <sz val="10"/>
        <color theme="1"/>
        <rFont val="Arial"/>
      </rPr>
      <t>g</t>
    </r>
    <r>
      <rPr>
        <sz val="10"/>
        <color theme="1"/>
        <rFont val="Arial"/>
      </rPr>
      <t xml:space="preserve">, </t>
    </r>
    <r>
      <rPr>
        <b/>
        <sz val="10"/>
        <color theme="1"/>
        <rFont val="Arial"/>
      </rPr>
      <t>h</t>
    </r>
    <r>
      <rPr>
        <sz val="10"/>
        <color theme="1"/>
        <rFont val="Arial"/>
      </rPr>
      <t xml:space="preserve">, and </t>
    </r>
    <r>
      <rPr>
        <b/>
        <sz val="10"/>
        <color theme="1"/>
        <rFont val="Arial"/>
      </rPr>
      <t>i</t>
    </r>
    <r>
      <rPr>
        <sz val="10"/>
        <color theme="1"/>
        <rFont val="Arial"/>
      </rPr>
      <t xml:space="preserve"> must sum up to item </t>
    </r>
    <r>
      <rPr>
        <b/>
        <sz val="10"/>
        <color theme="1"/>
        <rFont val="Arial"/>
      </rPr>
      <t>a</t>
    </r>
    <r>
      <rPr>
        <sz val="10"/>
        <color theme="1"/>
        <rFont val="Arial"/>
      </rPr>
      <t>.)</t>
    </r>
  </si>
  <si>
    <t>Total number in stand-alone graduate/professional programs in which faculty teach virtually only graduate-level students</t>
  </si>
  <si>
    <t>I-2.</t>
  </si>
  <si>
    <t>Student to Faculty Ratio</t>
  </si>
  <si>
    <r>
      <rPr>
        <sz val="10"/>
        <color theme="1"/>
        <rFont val="Arial"/>
      </rPr>
      <t xml:space="preserve">Report the Fall </t>
    </r>
    <r>
      <rPr>
        <sz val="10"/>
        <color rgb="FF00B050"/>
        <rFont val="Arial"/>
      </rPr>
      <t>2021</t>
    </r>
    <r>
      <rPr>
        <sz val="10"/>
        <color theme="1"/>
        <rFont val="Arial"/>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</si>
  <si>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</si>
  <si>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2021 Student to Faculty ratio</t>
  </si>
  <si>
    <t>to 1</t>
  </si>
  <si>
    <t>(based on</t>
  </si>
  <si>
    <t>students</t>
  </si>
  <si>
    <t>and</t>
  </si>
  <si>
    <t>faculty).</t>
  </si>
  <si>
    <t xml:space="preserve">I-3. </t>
  </si>
  <si>
    <t>Undergraduate Class Size</t>
  </si>
  <si>
    <r>
      <rPr>
        <sz val="10"/>
        <color theme="1"/>
        <rFont val="Arial"/>
      </rPr>
      <t xml:space="preserve">In the table below, please use the following definitions to report information about the size of classes and class sections offered in the Fall </t>
    </r>
    <r>
      <rPr>
        <sz val="10"/>
        <color rgb="FF00B050"/>
        <rFont val="Arial"/>
      </rPr>
      <t>2021</t>
    </r>
    <r>
      <rPr>
        <sz val="10"/>
        <color theme="1"/>
        <rFont val="Arial"/>
      </rPr>
      <t xml:space="preserve"> term.</t>
    </r>
  </si>
  <si>
    <t>•     Please include classes that have been moved online in response to the COVID-19 pandemic.</t>
  </si>
  <si>
    <r>
      <rPr>
        <b/>
        <i/>
        <sz val="10"/>
        <color theme="1"/>
        <rFont val="Arial"/>
      </rPr>
      <t xml:space="preserve">Class Sections:  </t>
    </r>
    <r>
      <rPr>
        <sz val="10"/>
        <color theme="1"/>
        <rFont val="Arial"/>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rPr>
      <t>should</t>
    </r>
    <r>
      <rPr>
        <sz val="10"/>
        <color theme="1"/>
        <rFont val="Arial"/>
      </rPr>
      <t xml:space="preserve"> be counted only once and should not be duplicated because of course catalog cross-listings.</t>
    </r>
  </si>
  <si>
    <r>
      <rPr>
        <b/>
        <i/>
        <sz val="10"/>
        <color theme="1"/>
        <rFont val="Arial"/>
      </rPr>
      <t xml:space="preserve">Class Subsections:  </t>
    </r>
    <r>
      <rPr>
        <sz val="10"/>
        <color theme="1"/>
        <rFont val="Arial"/>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</si>
  <si>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rPr>
      <t xml:space="preserve">Using the above definitions, please report for each of the following class-size intervals the number of </t>
    </r>
    <r>
      <rPr>
        <i/>
        <sz val="10"/>
        <color theme="1"/>
        <rFont val="Arial"/>
      </rPr>
      <t>class sections</t>
    </r>
    <r>
      <rPr>
        <sz val="10"/>
        <color theme="1"/>
        <rFont val="Arial"/>
      </rPr>
      <t xml:space="preserve"> and </t>
    </r>
    <r>
      <rPr>
        <i/>
        <sz val="10"/>
        <color theme="1"/>
        <rFont val="Arial"/>
      </rPr>
      <t>class subsections</t>
    </r>
    <r>
      <rPr>
        <sz val="10"/>
        <color theme="1"/>
        <rFont val="Arial"/>
      </rPr>
      <t xml:space="preserve"> offered in Fall </t>
    </r>
    <r>
      <rPr>
        <sz val="10"/>
        <color rgb="FF00B050"/>
        <rFont val="Arial"/>
      </rPr>
      <t>2021</t>
    </r>
    <r>
      <rPr>
        <sz val="10"/>
        <color theme="1"/>
        <rFont val="Arial"/>
      </rPr>
      <t xml:space="preserve">.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</si>
  <si>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</si>
  <si>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</si>
  <si>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</si>
  <si>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</si>
  <si>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</si>
  <si>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</si>
  <si>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</si>
  <si>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</si>
  <si>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</si>
  <si>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</si>
  <si>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</si>
  <si>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</si>
  <si>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</si>
  <si>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rPr>
      <t xml:space="preserve">Degrees conferred between July 1, </t>
    </r>
    <r>
      <rPr>
        <b/>
        <sz val="10"/>
        <color rgb="FF00B050"/>
        <rFont val="Arial"/>
      </rPr>
      <t>2020</t>
    </r>
    <r>
      <rPr>
        <b/>
        <sz val="10"/>
        <color theme="1"/>
        <rFont val="Arial"/>
      </rPr>
      <t xml:space="preserve"> and June 30, </t>
    </r>
    <r>
      <rPr>
        <b/>
        <sz val="10"/>
        <color rgb="FF00B050"/>
        <rFont val="Arial"/>
      </rPr>
      <t>2021</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</si>
  <si>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</si>
  <si>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</si>
  <si>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</si>
  <si>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</si>
  <si>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</si>
  <si>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</si>
  <si>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</si>
  <si>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</si>
  <si>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</si>
  <si>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</si>
  <si>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</si>
  <si>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</si>
  <si>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</si>
  <si>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</si>
  <si>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</si>
  <si>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</si>
  <si>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</si>
  <si>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</si>
  <si>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</si>
  <si>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</si>
  <si>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</si>
  <si>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</si>
  <si>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</si>
  <si>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</si>
  <si>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</si>
  <si>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</si>
  <si>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</si>
  <si>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</si>
  <si>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</si>
  <si>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</si>
  <si>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</si>
  <si>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</si>
  <si>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</si>
  <si>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</si>
  <si>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</si>
  <si>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</si>
  <si>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</si>
  <si>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</si>
  <si>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</si>
  <si>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</si>
  <si>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</si>
  <si>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</si>
  <si>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</si>
  <si>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</si>
  <si>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</si>
  <si>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</si>
  <si>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</si>
  <si>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</si>
  <si>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</si>
  <si>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</si>
  <si>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rPr>
      <t xml:space="preserve">        </t>
    </r>
    <r>
      <rPr>
        <b/>
        <sz val="9"/>
        <color rgb="FF000000"/>
        <rFont val="Times New Roman"/>
      </rPr>
      <t>All definitions related to the financial aid section appear at the end of the Definitions document.</t>
    </r>
  </si>
  <si>
    <r>
      <rPr>
        <sz val="9"/>
        <color rgb="FF000000"/>
        <rFont val="Noto Sans Symbols"/>
      </rPr>
      <t>¨</t>
    </r>
    <r>
      <rPr>
        <sz val="7"/>
        <color rgb="FF000000"/>
        <rFont val="Times New Roman"/>
      </rPr>
      <t xml:space="preserve">        </t>
    </r>
    <r>
      <rPr>
        <sz val="9"/>
        <color rgb="FF000000"/>
        <rFont val="Times New Roman"/>
      </rPr>
      <t xml:space="preserve">Items preceded by an asterisk (*) represent definitions agreed to among publishers which do not appear on the CDS document but may be present on individual publishers’ surveys. </t>
    </r>
  </si>
  <si>
    <r>
      <rPr>
        <b/>
        <sz val="9"/>
        <color rgb="FF000000"/>
        <rFont val="Times New Roman"/>
      </rPr>
      <t xml:space="preserve">*Academic advisement: </t>
    </r>
    <r>
      <rPr>
        <sz val="9"/>
        <color rgb="FF000000"/>
        <rFont val="Times New Roman"/>
      </rPr>
      <t>Plan under which each student is assigned to a faculty member or a trained adviser, who, through regular meetings, helps the student plan and implement immediate and long-term academic and vocational goals.</t>
    </r>
  </si>
  <si>
    <r>
      <rPr>
        <b/>
        <sz val="9"/>
        <color rgb="FF000000"/>
        <rFont val="Times New Roman"/>
      </rPr>
      <t xml:space="preserve">Accelerated program: </t>
    </r>
    <r>
      <rPr>
        <sz val="9"/>
        <color rgb="FF000000"/>
        <rFont val="Times New Roman"/>
      </rPr>
      <t>Completion of a college program of study in fewer than the usual number of years, most often by attending summer sessions and carrying extra courses during the regular academic term</t>
    </r>
    <r>
      <rPr>
        <b/>
        <sz val="9"/>
        <color rgb="FF000000"/>
        <rFont val="Times New Roman"/>
      </rPr>
      <t>.</t>
    </r>
  </si>
  <si>
    <r>
      <rPr>
        <b/>
        <sz val="9"/>
        <color rgb="FF000000"/>
        <rFont val="Times New Roman"/>
      </rPr>
      <t xml:space="preserve">Admitted student: </t>
    </r>
    <r>
      <rPr>
        <sz val="9"/>
        <color rgb="FF000000"/>
        <rFont val="Times New Roman"/>
      </rPr>
      <t>Applicant who is offered admission to a degree-granting program</t>
    </r>
    <r>
      <rPr>
        <b/>
        <sz val="9"/>
        <color rgb="FF000000"/>
        <rFont val="Times New Roman"/>
      </rPr>
      <t xml:space="preserve"> </t>
    </r>
    <r>
      <rPr>
        <sz val="9"/>
        <color rgb="FF000000"/>
        <rFont val="Times New Roman"/>
      </rPr>
      <t>at your institution.</t>
    </r>
  </si>
  <si>
    <r>
      <rPr>
        <b/>
        <sz val="9"/>
        <color rgb="FF000000"/>
        <rFont val="Times New Roman"/>
      </rPr>
      <t xml:space="preserve">*Adult student services: </t>
    </r>
    <r>
      <rPr>
        <sz val="9"/>
        <color rgb="FF000000"/>
        <rFont val="Times New Roman"/>
      </rPr>
      <t>Admission assistance, support, orientation, and other services expressly for adults who have started college for the first time, or who are re-entering after a lapse of a few years.</t>
    </r>
  </si>
  <si>
    <r>
      <rPr>
        <b/>
        <sz val="9"/>
        <color rgb="FF000000"/>
        <rFont val="Times New Roman"/>
      </rPr>
      <t xml:space="preserve">American Indian or Alaska Native: </t>
    </r>
    <r>
      <rPr>
        <sz val="9"/>
        <color rgb="FF000000"/>
        <rFont val="Times New Roman"/>
      </rPr>
      <t>A person having origins in any of the original peoples of North and South America (including Central America) and maintaining tribal affiliation or community attachment.</t>
    </r>
  </si>
  <si>
    <r>
      <rPr>
        <b/>
        <sz val="9"/>
        <color rgb="FF000000"/>
        <rFont val="Times New Roman"/>
      </rPr>
      <t xml:space="preserve">Applicant (first-time, first year): </t>
    </r>
    <r>
      <rPr>
        <sz val="9"/>
        <color rgb="FF000000"/>
        <rFont val="Times New Roman"/>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</si>
  <si>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rPr>
      <t xml:space="preserve">Application fee: </t>
    </r>
    <r>
      <rPr>
        <sz val="9"/>
        <color rgb="FF000000"/>
        <rFont val="Times New Roman"/>
      </rPr>
      <t xml:space="preserve">That amount of money that an institution charges for processing a student’s application for acceptance. This amount is </t>
    </r>
    <r>
      <rPr>
        <i/>
        <sz val="9"/>
        <color rgb="FF000000"/>
        <rFont val="Times New Roman"/>
      </rPr>
      <t xml:space="preserve">not </t>
    </r>
    <r>
      <rPr>
        <sz val="9"/>
        <color rgb="FF000000"/>
        <rFont val="Times New Roman"/>
      </rPr>
      <t>creditable toward tuition and required fees, nor is it refundable if the student is not admitted to the institution.</t>
    </r>
  </si>
  <si>
    <r>
      <rPr>
        <b/>
        <sz val="9"/>
        <color rgb="FF000000"/>
        <rFont val="Times New Roman"/>
      </rPr>
      <t>Asian:</t>
    </r>
    <r>
      <rPr>
        <i/>
        <sz val="9"/>
        <color rgb="FF000000"/>
        <rFont val="Times New Roman"/>
      </rPr>
      <t xml:space="preserve"> </t>
    </r>
    <r>
      <rPr>
        <sz val="9"/>
        <color rgb="FF000000"/>
        <rFont val="Times New Roman"/>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</si>
  <si>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rPr>
      <t xml:space="preserve">Associate degree: </t>
    </r>
    <r>
      <rPr>
        <sz val="9"/>
        <color rgb="FF000000"/>
        <rFont val="Times New Roman"/>
      </rPr>
      <t>An award that normally requires at least two but less than four years of full-time equivalent college work.</t>
    </r>
  </si>
  <si>
    <r>
      <rPr>
        <b/>
        <sz val="9"/>
        <color rgb="FF000000"/>
        <rFont val="Times New Roman"/>
      </rPr>
      <t xml:space="preserve">Bachelor’s degree: </t>
    </r>
    <r>
      <rPr>
        <sz val="9"/>
        <color rgb="FF000000"/>
        <rFont val="Times New Roman"/>
      </rPr>
      <t xml:space="preserve">An award (baccalaureate or equivalent degree, as determined by the Secretary of the U.S. Department of Education) that normally requires at least four years but </t>
    </r>
    <r>
      <rPr>
        <i/>
        <sz val="9"/>
        <color rgb="FF000000"/>
        <rFont val="Times New Roman"/>
      </rPr>
      <t>not</t>
    </r>
    <r>
      <rPr>
        <sz val="9"/>
        <color rgb="FF000000"/>
        <rFont val="Times New Roman"/>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</si>
  <si>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rPr>
      <t>Black or African American</t>
    </r>
    <r>
      <rPr>
        <i/>
        <sz val="9"/>
        <color rgb="FF000000"/>
        <rFont val="Times New Roman"/>
      </rPr>
      <t xml:space="preserve">: </t>
    </r>
    <r>
      <rPr>
        <sz val="9"/>
        <color rgb="FF000000"/>
        <rFont val="Times New Roman"/>
      </rPr>
      <t>A person having origins in any of the black racial groups of Africa.</t>
    </r>
  </si>
  <si>
    <r>
      <rPr>
        <b/>
        <sz val="9"/>
        <color rgb="FF000000"/>
        <rFont val="Times New Roman"/>
      </rPr>
      <t xml:space="preserve">Board (charges): </t>
    </r>
    <r>
      <rPr>
        <sz val="9"/>
        <color rgb="FF000000"/>
        <rFont val="Times New Roman"/>
      </rPr>
      <t>Assume average cost for 19 meals per week or the maximum meal plan.</t>
    </r>
  </si>
  <si>
    <r>
      <rPr>
        <b/>
        <sz val="9"/>
        <color rgb="FF000000"/>
        <rFont val="Times New Roman"/>
      </rPr>
      <t xml:space="preserve">Books and supplies (costs): </t>
    </r>
    <r>
      <rPr>
        <sz val="9"/>
        <color rgb="FF000000"/>
        <rFont val="Times New Roman"/>
      </rPr>
      <t>Average cost of books and supplies. Do not include unusual costs for special groups of students (e.g., engineering or art majors), unless they constitute the majority of students at your institution.</t>
    </r>
  </si>
  <si>
    <r>
      <rPr>
        <b/>
        <sz val="9"/>
        <color rgb="FF000000"/>
        <rFont val="Times New Roman"/>
      </rPr>
      <t xml:space="preserve">Calendar system: </t>
    </r>
    <r>
      <rPr>
        <sz val="9"/>
        <color rgb="FF000000"/>
        <rFont val="Times New Roman"/>
      </rPr>
      <t>The method by which an institution structures most of its courses for the academic year.</t>
    </r>
  </si>
  <si>
    <r>
      <rPr>
        <b/>
        <sz val="9"/>
        <color theme="1"/>
        <rFont val="Times New Roman"/>
      </rPr>
      <t>Campus Ministry:</t>
    </r>
    <r>
      <rPr>
        <sz val="9"/>
        <color theme="1"/>
        <rFont val="Times New Roman"/>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</si>
  <si>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rPr>
      <t xml:space="preserve">*Career and placement services: </t>
    </r>
    <r>
      <rPr>
        <sz val="9"/>
        <color rgb="FF000000"/>
        <rFont val="Times New Roman"/>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</si>
  <si>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rPr>
      <t xml:space="preserve">Carnegie units: </t>
    </r>
    <r>
      <rPr>
        <sz val="9"/>
        <color rgb="FF000000"/>
        <rFont val="Times New Roman"/>
      </rPr>
      <t>One year of study or the equivalent in a secondary school subject.</t>
    </r>
  </si>
  <si>
    <r>
      <rPr>
        <b/>
        <sz val="9"/>
        <color rgb="FF000000"/>
        <rFont val="Times New Roman"/>
      </rPr>
      <t xml:space="preserve">Certificate: </t>
    </r>
    <r>
      <rPr>
        <sz val="9"/>
        <color rgb="FF000000"/>
        <rFont val="Times New Roman"/>
      </rPr>
      <t xml:space="preserve">See </t>
    </r>
    <r>
      <rPr>
        <b/>
        <sz val="9"/>
        <color rgb="FF000000"/>
        <rFont val="Times New Roman"/>
      </rPr>
      <t>Postsecondary award, certificate, or diploma.</t>
    </r>
  </si>
  <si>
    <r>
      <rPr>
        <b/>
        <sz val="9"/>
        <color rgb="FF000000"/>
        <rFont val="Times New Roman"/>
      </rPr>
      <t xml:space="preserve">Class rank: </t>
    </r>
    <r>
      <rPr>
        <sz val="9"/>
        <color rgb="FF000000"/>
        <rFont val="Times New Roman"/>
      </rPr>
      <t>The relative numerical position of a student in his or her graduating class, calculated by the high school on the basis of grade-point average, whether weighted or unweighted.</t>
    </r>
  </si>
  <si>
    <r>
      <rPr>
        <b/>
        <sz val="9"/>
        <color rgb="FF000000"/>
        <rFont val="Times New Roman"/>
      </rPr>
      <t xml:space="preserve">College-preparatory program: </t>
    </r>
    <r>
      <rPr>
        <sz val="9"/>
        <color rgb="FF000000"/>
        <rFont val="Times New Roman"/>
      </rPr>
      <t xml:space="preserve">Courses in academic subjects (English, history and social studies, foreign languages, mathematics, science, and the arts) that stress preparation for college or university study. </t>
    </r>
  </si>
  <si>
    <r>
      <rPr>
        <b/>
        <sz val="9"/>
        <color rgb="FF000000"/>
        <rFont val="Times New Roman"/>
      </rPr>
      <t xml:space="preserve">Common Application: </t>
    </r>
    <r>
      <rPr>
        <sz val="9"/>
        <color rgb="FF000000"/>
        <rFont val="Times New Roman"/>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</si>
  <si>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rPr>
      <t xml:space="preserve">*Community service program: </t>
    </r>
    <r>
      <rPr>
        <sz val="9"/>
        <color rgb="FF000000"/>
        <rFont val="Times New Roman"/>
      </rPr>
      <t>Referral center for students wishing to perform volunteer work in the community or participate in volunteer activities coordinated by academic departments.</t>
    </r>
  </si>
  <si>
    <r>
      <rPr>
        <b/>
        <sz val="9"/>
        <color rgb="FF000000"/>
        <rFont val="Times New Roman"/>
      </rPr>
      <t xml:space="preserve">Commuter: </t>
    </r>
    <r>
      <rPr>
        <sz val="9"/>
        <color rgb="FF000000"/>
        <rFont val="Times New Roman"/>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</si>
  <si>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rPr>
      <t xml:space="preserve">Clock hour: </t>
    </r>
    <r>
      <rPr>
        <sz val="9"/>
        <color rgb="FF000000"/>
        <rFont val="Times New Roman"/>
      </rPr>
      <t>A unit of measure that represents an hour of scheduled instruction given to students. Also referred to as contact hour.</t>
    </r>
  </si>
  <si>
    <r>
      <rPr>
        <b/>
        <sz val="9"/>
        <color rgb="FF000000"/>
        <rFont val="Times New Roman"/>
      </rPr>
      <t xml:space="preserve">Continuous basis (for program enrollment): </t>
    </r>
    <r>
      <rPr>
        <sz val="9"/>
        <color rgb="FF000000"/>
        <rFont val="Times New Roman"/>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</si>
  <si>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rPr>
      <t xml:space="preserve">Cooperative education program: </t>
    </r>
    <r>
      <rPr>
        <sz val="9"/>
        <color rgb="FF000000"/>
        <rFont val="Times New Roman"/>
      </rPr>
      <t>A program that provides for alternate class attendance and employment in business, industry, or government.</t>
    </r>
  </si>
  <si>
    <r>
      <rPr>
        <b/>
        <sz val="9"/>
        <color rgb="FF000000"/>
        <rFont val="Times New Roman"/>
      </rPr>
      <t xml:space="preserve">Cooperative housing: </t>
    </r>
    <r>
      <rPr>
        <sz val="9"/>
        <color rgb="FF000000"/>
        <rFont val="Times New Roman"/>
      </rPr>
      <t>College-owned, -operated, or -affiliated housing in which students share room and board expenses and participate in household chores to reduce living expenses.</t>
    </r>
  </si>
  <si>
    <r>
      <rPr>
        <b/>
        <sz val="9"/>
        <color rgb="FF000000"/>
        <rFont val="Times New Roman"/>
      </rPr>
      <t xml:space="preserve">*Counseling service: </t>
    </r>
    <r>
      <rPr>
        <sz val="9"/>
        <color rgb="FF000000"/>
        <rFont val="Times New Roman"/>
      </rPr>
      <t>Activities designed to assist students in making plans and decisions related to their education, career, or personal development.</t>
    </r>
  </si>
  <si>
    <r>
      <rPr>
        <b/>
        <sz val="9"/>
        <color rgb="FF000000"/>
        <rFont val="Times New Roman"/>
      </rPr>
      <t xml:space="preserve">Credit: </t>
    </r>
    <r>
      <rPr>
        <sz val="9"/>
        <color rgb="FF000000"/>
        <rFont val="Times New Roman"/>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</si>
  <si>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rPr>
      <t xml:space="preserve">Credit course: </t>
    </r>
    <r>
      <rPr>
        <sz val="9"/>
        <color rgb="FF000000"/>
        <rFont val="Times New Roman"/>
      </rPr>
      <t>A course that, if successfully completed, can be applied toward the number of courses required for achieving a degree, diploma, certificate, or other recognized postsecondary credential.</t>
    </r>
  </si>
  <si>
    <r>
      <rPr>
        <b/>
        <sz val="9"/>
        <color rgb="FF000000"/>
        <rFont val="Times New Roman"/>
      </rPr>
      <t xml:space="preserve">Credit hour: </t>
    </r>
    <r>
      <rPr>
        <sz val="9"/>
        <color rgb="FF000000"/>
        <rFont val="Times New Roman"/>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</si>
  <si>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rPr>
      <t xml:space="preserve">Cross-registration: </t>
    </r>
    <r>
      <rPr>
        <sz val="9"/>
        <color rgb="FF000000"/>
        <rFont val="Times New Roman"/>
      </rPr>
      <t>A system whereby students enrolled at one institution may take courses at another institution without having to apply to the second institution.</t>
    </r>
  </si>
  <si>
    <r>
      <rPr>
        <b/>
        <sz val="9"/>
        <color rgb="FF000000"/>
        <rFont val="Times New Roman"/>
      </rPr>
      <t xml:space="preserve">Deferred admission: </t>
    </r>
    <r>
      <rPr>
        <sz val="9"/>
        <color rgb="FF000000"/>
        <rFont val="Times New Roman"/>
      </rPr>
      <t>The practice of permitting admitted students to postpone enrollment, usually for a period of one academic term or one year.</t>
    </r>
  </si>
  <si>
    <r>
      <rPr>
        <b/>
        <sz val="9"/>
        <color rgb="FF000000"/>
        <rFont val="Times New Roman"/>
      </rPr>
      <t xml:space="preserve">Degree: </t>
    </r>
    <r>
      <rPr>
        <sz val="9"/>
        <color rgb="FF000000"/>
        <rFont val="Times New Roman"/>
      </rPr>
      <t>An award conferred by a college, university, or other postsecondary education institution as official recognition for the successful completion of a program of studies.</t>
    </r>
  </si>
  <si>
    <r>
      <rPr>
        <b/>
        <sz val="9"/>
        <color rgb="FF000000"/>
        <rFont val="Times New Roman"/>
      </rPr>
      <t xml:space="preserve">Degree-seeking students: </t>
    </r>
    <r>
      <rPr>
        <sz val="9"/>
        <color rgb="FF000000"/>
        <rFont val="Times New Roman"/>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</si>
  <si>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rPr>
      <t xml:space="preserve">Differs by program (calendar system): </t>
    </r>
    <r>
      <rPr>
        <sz val="9"/>
        <color rgb="FF000000"/>
        <rFont val="Times New Roman"/>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</si>
  <si>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rPr>
      <t xml:space="preserve">Diploma: </t>
    </r>
    <r>
      <rPr>
        <sz val="9"/>
        <color rgb="FF000000"/>
        <rFont val="Times New Roman"/>
      </rPr>
      <t xml:space="preserve">See </t>
    </r>
    <r>
      <rPr>
        <b/>
        <sz val="9"/>
        <color rgb="FF000000"/>
        <rFont val="Times New Roman"/>
      </rPr>
      <t>Postsecondary award, certificate, or diploma.</t>
    </r>
  </si>
  <si>
    <r>
      <rPr>
        <b/>
        <sz val="9"/>
        <color rgb="FF000000"/>
        <rFont val="Times New Roman"/>
      </rPr>
      <t xml:space="preserve">Distance learning: </t>
    </r>
    <r>
      <rPr>
        <sz val="9"/>
        <color rgb="FF000000"/>
        <rFont val="Times New Roman"/>
      </rPr>
      <t>An option for earning course credit at off-campus locations via cable television, internet, satellite classes, videotapes, correspondence courses, or other means.</t>
    </r>
  </si>
  <si>
    <r>
      <rPr>
        <b/>
        <sz val="9"/>
        <color theme="1"/>
        <rFont val="Times New Roman"/>
      </rPr>
      <t>Doctor’s degree-research/scholarship</t>
    </r>
    <r>
      <rPr>
        <sz val="9"/>
        <color theme="1"/>
        <rFont val="Times New Roman"/>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</si>
  <si>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rPr>
      <t>Doctor’s degree-professional practice</t>
    </r>
    <r>
      <rPr>
        <sz val="9"/>
        <color theme="1"/>
        <rFont val="Times New Roman"/>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</si>
  <si>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rPr>
      <t>Doctor’s degree-other</t>
    </r>
    <r>
      <rPr>
        <sz val="9"/>
        <color theme="1"/>
        <rFont val="Times New Roman"/>
      </rPr>
      <t>: A doctor’s degree that does not meet the definition of a doctor’s degree - research/scholarship or a doctor’s degree - professional practice.</t>
    </r>
  </si>
  <si>
    <r>
      <rPr>
        <b/>
        <sz val="9"/>
        <color rgb="FF000000"/>
        <rFont val="Times New Roman"/>
      </rPr>
      <t xml:space="preserve">Double major: </t>
    </r>
    <r>
      <rPr>
        <sz val="9"/>
        <color rgb="FF000000"/>
        <rFont val="Times New Roman"/>
      </rPr>
      <t>Program in which students may complete two undergraduate programs of study simultaneously.</t>
    </r>
  </si>
  <si>
    <r>
      <rPr>
        <b/>
        <sz val="9"/>
        <color rgb="FF000000"/>
        <rFont val="Times New Roman"/>
      </rPr>
      <t xml:space="preserve">Dual enrollment: </t>
    </r>
    <r>
      <rPr>
        <sz val="9"/>
        <color rgb="FF000000"/>
        <rFont val="Times New Roman"/>
      </rPr>
      <t>A program through which high school students may enroll in college courses while still enrolled in high school. Students are not required to apply for admission to the college in order to participate.</t>
    </r>
  </si>
  <si>
    <r>
      <rPr>
        <b/>
        <sz val="9"/>
        <color rgb="FF000000"/>
        <rFont val="Times New Roman"/>
      </rPr>
      <t xml:space="preserve">Early action plan: </t>
    </r>
    <r>
      <rPr>
        <sz val="9"/>
        <color rgb="FF000000"/>
        <rFont val="Times New Roman"/>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</si>
  <si>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rPr>
      <t xml:space="preserve">Early admission: </t>
    </r>
    <r>
      <rPr>
        <sz val="9"/>
        <color rgb="FF000000"/>
        <rFont val="Times New Roman"/>
      </rPr>
      <t>A policy under which students who have not completed high school are admitted and enroll full time in college, usually after completion of their junior year.</t>
    </r>
  </si>
  <si>
    <r>
      <rPr>
        <b/>
        <sz val="9"/>
        <color rgb="FF000000"/>
        <rFont val="Times New Roman"/>
      </rPr>
      <t xml:space="preserve">Early decision plan: </t>
    </r>
    <r>
      <rPr>
        <sz val="9"/>
        <color rgb="FF000000"/>
        <rFont val="Times New Roman"/>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</si>
  <si>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rPr>
      <t xml:space="preserve">English as a Second Language (ESL): </t>
    </r>
    <r>
      <rPr>
        <sz val="9"/>
        <color rgb="FF000000"/>
        <rFont val="Times New Roman"/>
      </rPr>
      <t>A course of study designed specifically for students whose native language is not English.</t>
    </r>
  </si>
  <si>
    <r>
      <rPr>
        <b/>
        <sz val="9"/>
        <color rgb="FF000000"/>
        <rFont val="Times New Roman"/>
      </rPr>
      <t xml:space="preserve">Exchange student program-domestic: </t>
    </r>
    <r>
      <rPr>
        <sz val="9"/>
        <color rgb="FF000000"/>
        <rFont val="Times New Roman"/>
      </rPr>
      <t>Any arrangement between a student and a college that permits study for a semester or more at another college</t>
    </r>
    <r>
      <rPr>
        <b/>
        <sz val="9"/>
        <color rgb="FF000000"/>
        <rFont val="Times New Roman"/>
      </rPr>
      <t xml:space="preserve"> in the United States </t>
    </r>
    <r>
      <rPr>
        <sz val="9"/>
        <color rgb="FF000000"/>
        <rFont val="Times New Roman"/>
      </rPr>
      <t xml:space="preserve">without extending the amount of time required for a degree. </t>
    </r>
    <r>
      <rPr>
        <b/>
        <sz val="9"/>
        <color rgb="FF000000"/>
        <rFont val="Times New Roman"/>
      </rPr>
      <t>See also Study abroad</t>
    </r>
    <r>
      <rPr>
        <sz val="9"/>
        <color rgb="FF000000"/>
        <rFont val="Times New Roman"/>
      </rPr>
      <t>.</t>
    </r>
  </si>
  <si>
    <r>
      <rPr>
        <b/>
        <sz val="9"/>
        <color rgb="FF000000"/>
        <rFont val="Times New Roman"/>
      </rPr>
      <t>External degree program:</t>
    </r>
    <r>
      <rPr>
        <sz val="9"/>
        <color rgb="FF000000"/>
        <rFont val="Times New Roman"/>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</si>
  <si>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rPr>
      <t xml:space="preserve">Extracurricular activities (as admission factor): </t>
    </r>
    <r>
      <rPr>
        <sz val="9"/>
        <color rgb="FF000000"/>
        <rFont val="Times New Roman"/>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</si>
  <si>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rPr>
      <t xml:space="preserve">First-time student: </t>
    </r>
    <r>
      <rPr>
        <sz val="9"/>
        <color rgb="FF000000"/>
        <rFont val="Times New Roman"/>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</si>
  <si>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rPr>
      <t xml:space="preserve">First-time, first-year (freshman) student: </t>
    </r>
    <r>
      <rPr>
        <sz val="9"/>
        <color rgb="FF000000"/>
        <rFont val="Times New Roman"/>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</si>
  <si>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rPr>
      <t xml:space="preserve">First-year student: </t>
    </r>
    <r>
      <rPr>
        <sz val="9"/>
        <color rgb="FF000000"/>
        <rFont val="Times New Roman"/>
      </rPr>
      <t>A student who has completed less than the equivalent of 1 full year of undergraduate work; that is, less than 30 semester hours (in a 120-hour degree program) or less than 900 clock hours.</t>
    </r>
  </si>
  <si>
    <r>
      <rPr>
        <b/>
        <sz val="9"/>
        <color rgb="FF000000"/>
        <rFont val="Times New Roman"/>
      </rPr>
      <t xml:space="preserve">Freshman: </t>
    </r>
    <r>
      <rPr>
        <sz val="9"/>
        <color rgb="FF000000"/>
        <rFont val="Times New Roman"/>
      </rPr>
      <t>A first-year undergraduate student.</t>
    </r>
  </si>
  <si>
    <r>
      <rPr>
        <b/>
        <sz val="9"/>
        <color rgb="FF000000"/>
        <rFont val="Times New Roman"/>
      </rPr>
      <t xml:space="preserve">*Freshman/new student orientation: </t>
    </r>
    <r>
      <rPr>
        <sz val="9"/>
        <color rgb="FF000000"/>
        <rFont val="Times New Roman"/>
      </rPr>
      <t>Orientation addressing the academic, social, emotional, and intellectual issues involved in beginning college. May be a few hours or a few days in length; at some colleges, there is a fee.</t>
    </r>
  </si>
  <si>
    <r>
      <rPr>
        <b/>
        <sz val="9"/>
        <color rgb="FF000000"/>
        <rFont val="Times New Roman"/>
      </rPr>
      <t xml:space="preserve">Full-time student (undergraduate): </t>
    </r>
    <r>
      <rPr>
        <sz val="9"/>
        <color rgb="FF000000"/>
        <rFont val="Times New Roman"/>
      </rPr>
      <t>A student enrolled for 12 or more semester credits, 12 or more quarter credits, or 24 or more clock hours a week each term.</t>
    </r>
  </si>
  <si>
    <r>
      <rPr>
        <b/>
        <sz val="9"/>
        <color rgb="FF000000"/>
        <rFont val="Times New Roman"/>
      </rPr>
      <t xml:space="preserve">Geographical residence (as admission factor): </t>
    </r>
    <r>
      <rPr>
        <sz val="9"/>
        <color rgb="FF000000"/>
        <rFont val="Times New Roman"/>
      </rPr>
      <t>Special consideration in the admission process given to students from a particular region, state, or country of residence.</t>
    </r>
  </si>
  <si>
    <r>
      <rPr>
        <b/>
        <sz val="9"/>
        <color rgb="FF000000"/>
        <rFont val="Times New Roman"/>
      </rPr>
      <t xml:space="preserve">Grade-point average (academic high school GPA): </t>
    </r>
    <r>
      <rPr>
        <sz val="9"/>
        <color rgb="FF000000"/>
        <rFont val="Times New Roman"/>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</si>
  <si>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rPr>
      <t xml:space="preserve">Graduate student: </t>
    </r>
    <r>
      <rPr>
        <sz val="9"/>
        <color rgb="FF000000"/>
        <rFont val="Times New Roman"/>
      </rPr>
      <t>A student who holds a bachelor’s or equivalent, and is taking courses at the post-baccalaureate level.</t>
    </r>
  </si>
  <si>
    <r>
      <rPr>
        <b/>
        <sz val="9"/>
        <color rgb="FF000000"/>
        <rFont val="Times New Roman"/>
      </rPr>
      <t xml:space="preserve">*Health services: </t>
    </r>
    <r>
      <rPr>
        <sz val="9"/>
        <color rgb="FF000000"/>
        <rFont val="Times New Roman"/>
      </rPr>
      <t>Free or low cost on-campus primary and preventive health care available to students.</t>
    </r>
  </si>
  <si>
    <r>
      <rPr>
        <b/>
        <sz val="9"/>
        <color rgb="FF000000"/>
        <rFont val="Times New Roman"/>
      </rPr>
      <t xml:space="preserve">High school diploma or recognized equivalent: </t>
    </r>
    <r>
      <rPr>
        <sz val="9"/>
        <color rgb="FF000000"/>
        <rFont val="Times New Roman"/>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</si>
  <si>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rPr>
      <t>Hispanic or Latino:</t>
    </r>
    <r>
      <rPr>
        <i/>
        <sz val="9"/>
        <color rgb="FF000000"/>
        <rFont val="Times New Roman"/>
      </rPr>
      <t xml:space="preserve"> </t>
    </r>
    <r>
      <rPr>
        <sz val="9"/>
        <color rgb="FF000000"/>
        <rFont val="Times New Roman"/>
      </rPr>
      <t>A person of Mexican, Puerto Rican, Cuban, South or Central American, or other Spanish culture or origin, regardless of race.</t>
    </r>
  </si>
  <si>
    <r>
      <rPr>
        <b/>
        <sz val="9"/>
        <color rgb="FF000000"/>
        <rFont val="Times New Roman"/>
      </rPr>
      <t>Honors program:</t>
    </r>
    <r>
      <rPr>
        <sz val="9"/>
        <color rgb="FF000000"/>
        <rFont val="Times New Roman"/>
      </rPr>
      <t xml:space="preserve"> Any special program for very able students offering the opportunity for educational enrichment, independent study, acceleration, or some combination of these.</t>
    </r>
    <r>
      <rPr>
        <b/>
        <sz val="9"/>
        <color rgb="FF000000"/>
        <rFont val="Times New Roman"/>
      </rPr>
      <t xml:space="preserve"> </t>
    </r>
  </si>
  <si>
    <r>
      <rPr>
        <b/>
        <sz val="9"/>
        <color rgb="FF000000"/>
        <rFont val="Times New Roman"/>
      </rPr>
      <t xml:space="preserve">Independent study: </t>
    </r>
    <r>
      <rPr>
        <sz val="9"/>
        <color rgb="FF000000"/>
        <rFont val="Times New Roman"/>
      </rPr>
      <t>Academic work chosen or designed by the student with the approval of the department concerned, under an instructor’s supervision, and usually undertaken outside of the regular classroom structure.</t>
    </r>
  </si>
  <si>
    <r>
      <rPr>
        <b/>
        <sz val="9"/>
        <color rgb="FF000000"/>
        <rFont val="Times New Roman"/>
      </rPr>
      <t xml:space="preserve">In-state tuition: </t>
    </r>
    <r>
      <rPr>
        <sz val="9"/>
        <color rgb="FF000000"/>
        <rFont val="Times New Roman"/>
      </rPr>
      <t>The tuition charged by institutions to those students who meet the state’s or institution’s residency requirements.</t>
    </r>
  </si>
  <si>
    <r>
      <rPr>
        <b/>
        <sz val="9"/>
        <color rgb="FF000000"/>
        <rFont val="Times New Roman"/>
      </rPr>
      <t xml:space="preserve">International student: </t>
    </r>
    <r>
      <rPr>
        <sz val="9"/>
        <color rgb="FF000000"/>
        <rFont val="Times New Roman"/>
      </rPr>
      <t>See</t>
    </r>
    <r>
      <rPr>
        <b/>
        <sz val="9"/>
        <color rgb="FF000000"/>
        <rFont val="Times New Roman"/>
      </rPr>
      <t xml:space="preserve"> Nonresident alien.</t>
    </r>
  </si>
  <si>
    <r>
      <rPr>
        <b/>
        <sz val="9"/>
        <color rgb="FF000000"/>
        <rFont val="Times New Roman"/>
      </rPr>
      <t xml:space="preserve">International student group: </t>
    </r>
    <r>
      <rPr>
        <sz val="9"/>
        <color rgb="FF000000"/>
        <rFont val="Times New Roman"/>
      </rPr>
      <t>Student groups that facilitate cultural dialogue, support a diverse campus, assist international students in acclimation and creating a social network.</t>
    </r>
    <r>
      <rPr>
        <sz val="9"/>
        <color rgb="FF0000FF"/>
        <rFont val="Arial"/>
      </rPr>
      <t> </t>
    </r>
  </si>
  <si>
    <r>
      <rPr>
        <b/>
        <sz val="9"/>
        <color rgb="FF000000"/>
        <rFont val="Times New Roman"/>
      </rPr>
      <t>Internship:</t>
    </r>
    <r>
      <rPr>
        <sz val="9"/>
        <color rgb="FF000000"/>
        <rFont val="Times New Roman"/>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</si>
  <si>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rPr>
      <t xml:space="preserve">*Learning center: </t>
    </r>
    <r>
      <rPr>
        <sz val="9"/>
        <color rgb="FF000000"/>
        <rFont val="Times New Roman"/>
      </rPr>
      <t>Center offering assistance through tutors, workshops, computer programs, or audiovisual equipment in reading, writing, math, and skills such as taking notes, managing time, taking tests.</t>
    </r>
  </si>
  <si>
    <r>
      <rPr>
        <b/>
        <sz val="9"/>
        <color rgb="FF000000"/>
        <rFont val="Times New Roman"/>
      </rPr>
      <t xml:space="preserve">*Legal services: </t>
    </r>
    <r>
      <rPr>
        <sz val="9"/>
        <color rgb="FF000000"/>
        <rFont val="Times New Roman"/>
      </rPr>
      <t>Free or low cost legal advice for a range of issues (personal and other).</t>
    </r>
  </si>
  <si>
    <r>
      <rPr>
        <b/>
        <sz val="9"/>
        <color rgb="FF000000"/>
        <rFont val="Times New Roman"/>
      </rPr>
      <t xml:space="preserve">Liberal arts/career combination: </t>
    </r>
    <r>
      <rPr>
        <sz val="9"/>
        <color rgb="FF000000"/>
        <rFont val="Times New Roman"/>
      </rPr>
      <t>Program in which a student earns undergraduate degrees in two separate fields, one in a liberal arts major and the other in a professional or specialized major, whether on campus or through cross‑registration.</t>
    </r>
  </si>
  <si>
    <r>
      <rPr>
        <b/>
        <sz val="9"/>
        <color theme="1"/>
        <rFont val="Times New Roman"/>
      </rPr>
      <t>Master's degree</t>
    </r>
    <r>
      <rPr>
        <sz val="9"/>
        <color theme="1"/>
        <rFont val="Times New Roman"/>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</si>
  <si>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rPr>
      <t xml:space="preserve">Minority affiliation (as admission factor): </t>
    </r>
    <r>
      <rPr>
        <sz val="9"/>
        <color rgb="FF000000"/>
        <rFont val="Times New Roman"/>
      </rPr>
      <t>Special consideration in the admission process for members of designated racial/ethnic minority groups.</t>
    </r>
  </si>
  <si>
    <r>
      <rPr>
        <b/>
        <sz val="9"/>
        <color rgb="FF000000"/>
        <rFont val="Times New Roman"/>
      </rPr>
      <t xml:space="preserve">*Minority student center: </t>
    </r>
    <r>
      <rPr>
        <sz val="9"/>
        <color rgb="FF000000"/>
        <rFont val="Times New Roman"/>
      </rPr>
      <t>Center with programs, activities, and/or services intended to enhance the college experience of students of color.</t>
    </r>
  </si>
  <si>
    <r>
      <rPr>
        <b/>
        <sz val="9"/>
        <color theme="1"/>
        <rFont val="Times New Roman"/>
      </rPr>
      <t xml:space="preserve">Model United Nations: </t>
    </r>
    <r>
      <rPr>
        <sz val="9"/>
        <color theme="1"/>
        <rFont val="Times New Roman"/>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</si>
  <si>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</si>
  <si>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rPr>
      <t xml:space="preserve">Nonresident alien: </t>
    </r>
    <r>
      <rPr>
        <sz val="9"/>
        <color rgb="FF000000"/>
        <rFont val="Times New Roman"/>
      </rPr>
      <t>A person who is not a citizen or national of the United States and who is in this country on a visa or temporary basis and does not have the right to remain indefinitely.</t>
    </r>
  </si>
  <si>
    <r>
      <rPr>
        <b/>
        <sz val="9"/>
        <color rgb="FF000000"/>
        <rFont val="Times New Roman"/>
      </rPr>
      <t xml:space="preserve">*On-campus day care: </t>
    </r>
    <r>
      <rPr>
        <sz val="9"/>
        <color rgb="FF000000"/>
        <rFont val="Times New Roman"/>
      </rPr>
      <t>Licensed day care for students’ children (usually age 3 and up); usually for a fee.</t>
    </r>
  </si>
  <si>
    <r>
      <rPr>
        <b/>
        <sz val="9"/>
        <color rgb="FF000000"/>
        <rFont val="Times New Roman"/>
      </rPr>
      <t xml:space="preserve">Open admission: </t>
    </r>
    <r>
      <rPr>
        <sz val="9"/>
        <color rgb="FF000000"/>
        <rFont val="Times New Roman"/>
      </rPr>
      <t>Admission policy under which virtually all secondary school graduates or students with GED equivalency diplomas are admitted without regard to academic record, test scores, or other qualifications.</t>
    </r>
  </si>
  <si>
    <r>
      <rPr>
        <b/>
        <sz val="9"/>
        <color rgb="FF000000"/>
        <rFont val="Times New Roman"/>
      </rPr>
      <t xml:space="preserve">Other expenses (costs): </t>
    </r>
    <r>
      <rPr>
        <sz val="9"/>
        <color rgb="FF000000"/>
        <rFont val="Times New Roman"/>
      </rPr>
      <t>Include average costs for clothing, laundry, entertainment, medical (if not a required fee), and furnishings.</t>
    </r>
  </si>
  <si>
    <r>
      <rPr>
        <b/>
        <sz val="9"/>
        <color rgb="FF000000"/>
        <rFont val="Times New Roman"/>
      </rPr>
      <t xml:space="preserve">Out-of-state tuition: </t>
    </r>
    <r>
      <rPr>
        <sz val="9"/>
        <color rgb="FF000000"/>
        <rFont val="Times New Roman"/>
      </rPr>
      <t>The tuition charged by institutions to those students who do not meet the institution’s or state’s residency requirements.</t>
    </r>
  </si>
  <si>
    <r>
      <rPr>
        <b/>
        <sz val="9"/>
        <color rgb="FF000000"/>
        <rFont val="Times New Roman"/>
      </rPr>
      <t xml:space="preserve">Part-time student (undergraduate): </t>
    </r>
    <r>
      <rPr>
        <sz val="9"/>
        <color rgb="FF000000"/>
        <rFont val="Times New Roman"/>
      </rPr>
      <t>A student enrolled for fewer than 12 credits per semester or quarter, or fewer than 24 clock hours a week each term.</t>
    </r>
  </si>
  <si>
    <r>
      <rPr>
        <b/>
        <sz val="9"/>
        <color rgb="FF000000"/>
        <rFont val="Times New Roman"/>
      </rPr>
      <t>*Personal counseling</t>
    </r>
    <r>
      <rPr>
        <sz val="9"/>
        <color rgb="FF000000"/>
        <rFont val="Times New Roman"/>
      </rPr>
      <t>: One-on-one or group counseling with trained professionals for students who want to explore personal, educational, or vocational issues.</t>
    </r>
  </si>
  <si>
    <r>
      <rPr>
        <b/>
        <sz val="9"/>
        <color rgb="FF000000"/>
        <rFont val="Times New Roman"/>
      </rPr>
      <t xml:space="preserve">Post-baccalaureate certificate: </t>
    </r>
    <r>
      <rPr>
        <sz val="9"/>
        <color rgb="FF000000"/>
        <rFont val="Times New Roman"/>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</si>
  <si>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rPr>
      <t xml:space="preserve">Post-master’s certificate: </t>
    </r>
    <r>
      <rPr>
        <sz val="9"/>
        <color rgb="FF000000"/>
        <rFont val="Times New Roman"/>
      </rPr>
      <t>An award that requires completion of an organized program of study of 24 credit hours beyond the master’s degree but does not meet the requirements of academic degrees at the doctoral level.</t>
    </r>
  </si>
  <si>
    <r>
      <rPr>
        <b/>
        <sz val="9"/>
        <color rgb="FF000000"/>
        <rFont val="Times New Roman"/>
      </rPr>
      <t xml:space="preserve">Postsecondary award, certificate, or diploma: </t>
    </r>
    <r>
      <rPr>
        <sz val="9"/>
        <color rgb="FF000000"/>
        <rFont val="Times New Roman"/>
      </rPr>
      <t>Includes the following three IPEDS definitions for postsecondary awards, certificates, and diplomas of varying durations and credit/contact/clock hour requirements:</t>
    </r>
  </si>
  <si>
    <r>
      <rPr>
        <b/>
        <i/>
        <sz val="9"/>
        <color rgb="FF000000"/>
        <rFont val="Times New Roman"/>
      </rPr>
      <t>Less Than 1 Academic Year</t>
    </r>
    <r>
      <rPr>
        <i/>
        <sz val="9"/>
        <color rgb="FF000000"/>
        <rFont val="Times New Roman"/>
      </rPr>
      <t>:</t>
    </r>
    <r>
      <rPr>
        <sz val="9"/>
        <color rgb="FF000000"/>
        <rFont val="Times New Roman"/>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</si>
  <si>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rPr>
      <t>At Least 1 But Less Than 2 Academic Years:</t>
    </r>
    <r>
      <rPr>
        <sz val="9"/>
        <color rgb="FF000000"/>
        <rFont val="Times New Roman"/>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</si>
  <si>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rPr>
      <t>At Least 2 But Less Than 4 Academic Years:</t>
    </r>
    <r>
      <rPr>
        <sz val="9"/>
        <color rgb="FF000000"/>
        <rFont val="Times New Roman"/>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</si>
  <si>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rPr>
      <t xml:space="preserve">Private institution: </t>
    </r>
    <r>
      <rPr>
        <sz val="9"/>
        <color rgb="FF000000"/>
        <rFont val="Times New Roman"/>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</si>
  <si>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rPr>
      <t xml:space="preserve">Private for-profit institution: </t>
    </r>
    <r>
      <rPr>
        <sz val="9"/>
        <color rgb="FF000000"/>
        <rFont val="Times New Roman"/>
      </rPr>
      <t>A private institution in which the individual(s) or agency in control receives compensation, other than wages, rent, or other expenses for the assumption of risk.</t>
    </r>
  </si>
  <si>
    <r>
      <rPr>
        <b/>
        <sz val="9"/>
        <color rgb="FF000000"/>
        <rFont val="Times New Roman"/>
      </rPr>
      <t xml:space="preserve">Private nonprofit institution: </t>
    </r>
    <r>
      <rPr>
        <sz val="9"/>
        <color rgb="FF000000"/>
        <rFont val="Times New Roman"/>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</si>
  <si>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rPr>
      <t xml:space="preserve">Proprietary institution: </t>
    </r>
    <r>
      <rPr>
        <sz val="9"/>
        <color rgb="FF000000"/>
        <rFont val="Times New Roman"/>
      </rPr>
      <t>See</t>
    </r>
    <r>
      <rPr>
        <b/>
        <sz val="9"/>
        <color rgb="FF000000"/>
        <rFont val="Times New Roman"/>
      </rPr>
      <t xml:space="preserve"> Private for-profit institution.</t>
    </r>
  </si>
  <si>
    <r>
      <rPr>
        <b/>
        <sz val="9"/>
        <color rgb="FF000000"/>
        <rFont val="Times New Roman"/>
      </rPr>
      <t xml:space="preserve">Public institution: </t>
    </r>
    <r>
      <rPr>
        <sz val="9"/>
        <color rgb="FF000000"/>
        <rFont val="Times New Roman"/>
      </rPr>
      <t>An educational institution whose programs and activities are operated by publicly elected or appointed school officials, and which is supported primarily by public funds.</t>
    </r>
  </si>
  <si>
    <r>
      <rPr>
        <b/>
        <sz val="9"/>
        <color rgb="FF000000"/>
        <rFont val="Times New Roman"/>
      </rPr>
      <t xml:space="preserve">Quarter calendar system: </t>
    </r>
    <r>
      <rPr>
        <sz val="9"/>
        <color rgb="FF000000"/>
        <rFont val="Times New Roman"/>
      </rPr>
      <t>A calendar system in which the academic year consists of three sessions called quarters of about 12 weeks each. The range may be from 10 to 15 weeks. There may be an additional quarter in the summer.</t>
    </r>
  </si>
  <si>
    <r>
      <rPr>
        <b/>
        <sz val="9"/>
        <color rgb="FF000000"/>
        <rFont val="Times New Roman"/>
      </rPr>
      <t xml:space="preserve">Race/ethnicity: </t>
    </r>
    <r>
      <rPr>
        <sz val="9"/>
        <color rgb="FF000000"/>
        <rFont val="Times New Roman"/>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</si>
  <si>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rPr>
      <t xml:space="preserve">Race/ethnicity unknown: </t>
    </r>
    <r>
      <rPr>
        <sz val="9"/>
        <color rgb="FF000000"/>
        <rFont val="Times New Roman"/>
      </rPr>
      <t>Category used to classify students or employees whose race/ethnicity is not known and whom institutions are unable to place in one of the specified racial/ethnic categories.</t>
    </r>
  </si>
  <si>
    <r>
      <rPr>
        <b/>
        <sz val="9"/>
        <color rgb="FF000000"/>
        <rFont val="Times New Roman"/>
      </rPr>
      <t xml:space="preserve">Recognized Postsecondary Credential: </t>
    </r>
    <r>
      <rPr>
        <sz val="9"/>
        <color rgb="FF000000"/>
        <rFont val="Times New Roman"/>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</si>
  <si>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rPr>
      <t xml:space="preserve">Religious affiliation/commitment (as admission factor): </t>
    </r>
    <r>
      <rPr>
        <sz val="9"/>
        <color rgb="FF000000"/>
        <rFont val="Times New Roman"/>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</si>
  <si>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rPr>
      <t xml:space="preserve">*Religious counseling: </t>
    </r>
    <r>
      <rPr>
        <sz val="9"/>
        <color rgb="FF000000"/>
        <rFont val="Times New Roman"/>
      </rPr>
      <t>One-on-one or group counseling with trained professionals for students who want to explore religious problems or issues.</t>
    </r>
  </si>
  <si>
    <r>
      <rPr>
        <b/>
        <sz val="9"/>
        <color rgb="FF000000"/>
        <rFont val="Times New Roman"/>
      </rPr>
      <t xml:space="preserve">*Remedial services: </t>
    </r>
    <r>
      <rPr>
        <sz val="9"/>
        <color rgb="FF000000"/>
        <rFont val="Times New Roman"/>
      </rPr>
      <t>Instructional courses designed for students deficient in the general competencies necessary for a regular postsecondary curriculum and educational setting.</t>
    </r>
  </si>
  <si>
    <r>
      <rPr>
        <b/>
        <sz val="9"/>
        <color rgb="FF000000"/>
        <rFont val="Times New Roman"/>
      </rPr>
      <t xml:space="preserve">Required fees: </t>
    </r>
    <r>
      <rPr>
        <sz val="9"/>
        <color rgb="FF000000"/>
        <rFont val="Times New Roman"/>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</si>
  <si>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rPr>
      <t xml:space="preserve">Resident alien or other eligible non-citizen: </t>
    </r>
    <r>
      <rPr>
        <sz val="9"/>
        <color rgb="FF000000"/>
        <rFont val="Times New Roman"/>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</si>
  <si>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rPr>
      <t xml:space="preserve">Room and board (charges)—on campus: </t>
    </r>
    <r>
      <rPr>
        <sz val="9"/>
        <color rgb="FF000000"/>
        <rFont val="Times New Roman"/>
      </rPr>
      <t>Assume double occupancy in institutional housing and 19 meals per week (or maximum meal plan).</t>
    </r>
  </si>
  <si>
    <r>
      <rPr>
        <b/>
        <sz val="9"/>
        <color rgb="FF000000"/>
        <rFont val="Times New Roman"/>
      </rPr>
      <t xml:space="preserve">Secondary school record (as admission factor): </t>
    </r>
    <r>
      <rPr>
        <sz val="9"/>
        <color rgb="FF000000"/>
        <rFont val="Times New Roman"/>
      </rPr>
      <t>Information maintained by the secondary school that may include such things as the student’s high school transcript, class rank, GPA, and teacher and counselor recommendations.</t>
    </r>
  </si>
  <si>
    <r>
      <rPr>
        <b/>
        <sz val="9"/>
        <color rgb="FF000000"/>
        <rFont val="Times New Roman"/>
      </rPr>
      <t xml:space="preserve">Semester calendar system: </t>
    </r>
    <r>
      <rPr>
        <sz val="9"/>
        <color rgb="FF000000"/>
        <rFont val="Times New Roman"/>
      </rPr>
      <t>A calendar system that consists of two semesters during the academic year with about 16 weeks for each semester of instruction. There may be an additional summer session.</t>
    </r>
  </si>
  <si>
    <r>
      <rPr>
        <b/>
        <sz val="9"/>
        <color rgb="FF000000"/>
        <rFont val="Times New Roman"/>
      </rPr>
      <t xml:space="preserve">Student-designed major: </t>
    </r>
    <r>
      <rPr>
        <sz val="9"/>
        <color rgb="FF000000"/>
        <rFont val="Times New Roman"/>
      </rPr>
      <t>A program of study based on individual interests, designed with the assistance of an adviser.</t>
    </r>
  </si>
  <si>
    <r>
      <rPr>
        <b/>
        <sz val="9"/>
        <color rgb="FF000000"/>
        <rFont val="Times New Roman"/>
      </rPr>
      <t>Study abroad:</t>
    </r>
    <r>
      <rPr>
        <sz val="9"/>
        <color rgb="FF000000"/>
        <rFont val="Times New Roman"/>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</si>
  <si>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rPr>
      <t xml:space="preserve">*Summer session: </t>
    </r>
    <r>
      <rPr>
        <sz val="9"/>
        <color rgb="FF000000"/>
        <rFont val="Times New Roman"/>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</si>
  <si>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rPr>
      <t xml:space="preserve">Talent/ability (as admission factor): </t>
    </r>
    <r>
      <rPr>
        <sz val="9"/>
        <color rgb="FF000000"/>
        <rFont val="Times New Roman"/>
      </rPr>
      <t>Special consideration given to students with demonstrated talent/abilities in areas of interest to the institution (e.g., sports, the arts, languages, etc.).</t>
    </r>
  </si>
  <si>
    <r>
      <rPr>
        <b/>
        <sz val="9"/>
        <color rgb="FF000000"/>
        <rFont val="Times New Roman"/>
      </rPr>
      <t>Teacher certification program:</t>
    </r>
    <r>
      <rPr>
        <sz val="9"/>
        <color rgb="FF000000"/>
        <rFont val="Times New Roman"/>
      </rPr>
      <t xml:space="preserve"> Program designed to prepare students to meet the requirements for certification as teachers in elementary, middle/junior high, and secondary schools.</t>
    </r>
  </si>
  <si>
    <r>
      <rPr>
        <b/>
        <sz val="9"/>
        <color rgb="FF000000"/>
        <rFont val="Times New Roman"/>
      </rPr>
      <t xml:space="preserve">Transfer applicant: </t>
    </r>
    <r>
      <rPr>
        <sz val="9"/>
        <color rgb="FF000000"/>
        <rFont val="Times New Roman"/>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</si>
  <si>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rPr>
      <t>Transfer student:</t>
    </r>
    <r>
      <rPr>
        <sz val="9"/>
        <color rgb="FF000000"/>
        <rFont val="Times New Roman"/>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</si>
  <si>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rPr>
      <t xml:space="preserve">Transportation (costs): </t>
    </r>
    <r>
      <rPr>
        <sz val="9"/>
        <color rgb="FF000000"/>
        <rFont val="Times New Roman"/>
      </rPr>
      <t>Assume two round trips to student’s hometown per year for students in institutional housing or daily travel to and from your institution for commuter students.</t>
    </r>
  </si>
  <si>
    <r>
      <rPr>
        <b/>
        <sz val="9"/>
        <color rgb="FF000000"/>
        <rFont val="Times New Roman"/>
      </rPr>
      <t xml:space="preserve">Trimester calendar system: </t>
    </r>
    <r>
      <rPr>
        <sz val="9"/>
        <color rgb="FF000000"/>
        <rFont val="Times New Roman"/>
      </rPr>
      <t>An academic year consisting of 3 terms of about 15 weeks each.</t>
    </r>
  </si>
  <si>
    <r>
      <rPr>
        <b/>
        <sz val="9"/>
        <color rgb="FF000000"/>
        <rFont val="Times New Roman"/>
      </rPr>
      <t xml:space="preserve">Tuition: </t>
    </r>
    <r>
      <rPr>
        <sz val="9"/>
        <color rgb="FF000000"/>
        <rFont val="Times New Roman"/>
      </rPr>
      <t xml:space="preserve">Amount of money charged to students for instructional services. Tuition may be charged per term, per course, or per credit. </t>
    </r>
  </si>
  <si>
    <r>
      <rPr>
        <b/>
        <sz val="9"/>
        <color rgb="FF000000"/>
        <rFont val="Times New Roman"/>
      </rPr>
      <t xml:space="preserve">*Tutoring: </t>
    </r>
    <r>
      <rPr>
        <sz val="9"/>
        <color rgb="FF000000"/>
        <rFont val="Times New Roman"/>
      </rPr>
      <t>May range from one-on-one tutoring in specific subjects to tutoring in an area such as math, reading, or writing. Most tutors are college students; at some colleges, they are specially trained and certified.</t>
    </r>
  </si>
  <si>
    <r>
      <rPr>
        <b/>
        <sz val="9"/>
        <color rgb="FF000000"/>
        <rFont val="Times New Roman"/>
      </rPr>
      <t xml:space="preserve">Unit: </t>
    </r>
    <r>
      <rPr>
        <sz val="9"/>
        <color rgb="FF000000"/>
        <rFont val="Times New Roman"/>
      </rPr>
      <t>a standard of measurement representing hours of academic instruction (e.g., semester credit, quarter credit, clock hour).</t>
    </r>
  </si>
  <si>
    <r>
      <rPr>
        <b/>
        <sz val="9"/>
        <color rgb="FF000000"/>
        <rFont val="Times New Roman"/>
      </rPr>
      <t xml:space="preserve">Undergraduate: </t>
    </r>
    <r>
      <rPr>
        <sz val="9"/>
        <color rgb="FF000000"/>
        <rFont val="Times New Roman"/>
      </rPr>
      <t>A student enrolled in a four- or five-year bachelor’s degree program, an associate degree program, or a vocational or technical program below the baccalaureate.</t>
    </r>
  </si>
  <si>
    <r>
      <rPr>
        <b/>
        <sz val="9"/>
        <color rgb="FF000000"/>
        <rFont val="Times New Roman"/>
      </rPr>
      <t xml:space="preserve">*Veteran’s counseling: </t>
    </r>
    <r>
      <rPr>
        <sz val="9"/>
        <color rgb="FF000000"/>
        <rFont val="Times New Roman"/>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</si>
  <si>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rPr>
      <t xml:space="preserve">*Visually impaired: </t>
    </r>
    <r>
      <rPr>
        <sz val="9"/>
        <color rgb="FF000000"/>
        <rFont val="Times New Roman"/>
      </rPr>
      <t>Any person whose sight loss is not correctable and is sufficiently severe as to adversely affect educational performance.</t>
    </r>
  </si>
  <si>
    <r>
      <rPr>
        <b/>
        <sz val="9"/>
        <color rgb="FF000000"/>
        <rFont val="Times New Roman"/>
      </rPr>
      <t xml:space="preserve">Volunteer work (as admission factor): </t>
    </r>
    <r>
      <rPr>
        <sz val="9"/>
        <color rgb="FF000000"/>
        <rFont val="Times New Roman"/>
      </rPr>
      <t>Special consideration given to students for activity done on a volunteer basis (e.g., tutoring, hospital care, working with the elderly or disabled) as a service to the community or the public in general.</t>
    </r>
  </si>
  <si>
    <r>
      <rPr>
        <b/>
        <sz val="9"/>
        <color rgb="FF000000"/>
        <rFont val="Times New Roman"/>
      </rPr>
      <t xml:space="preserve">Wait list: </t>
    </r>
    <r>
      <rPr>
        <sz val="9"/>
        <color rgb="FF000000"/>
        <rFont val="Times New Roman"/>
      </rPr>
      <t xml:space="preserve">List of students who meet the admission requirements but will only be offered a place in the class if space becomes available. </t>
    </r>
  </si>
  <si>
    <r>
      <rPr>
        <b/>
        <sz val="9"/>
        <color rgb="FF000000"/>
        <rFont val="Times New Roman"/>
      </rPr>
      <t>Weekend college:</t>
    </r>
    <r>
      <rPr>
        <sz val="9"/>
        <color rgb="FF000000"/>
        <rFont val="Times New Roman"/>
      </rPr>
      <t xml:space="preserve"> A program that allows students to take a complete course of study and attend classes only on weekends. </t>
    </r>
  </si>
  <si>
    <r>
      <rPr>
        <b/>
        <sz val="9"/>
        <color rgb="FF000000"/>
        <rFont val="Times New Roman"/>
      </rPr>
      <t>White:</t>
    </r>
    <r>
      <rPr>
        <i/>
        <sz val="9"/>
        <color rgb="FF000000"/>
        <rFont val="Times New Roman"/>
      </rPr>
      <t xml:space="preserve"> </t>
    </r>
    <r>
      <rPr>
        <sz val="9"/>
        <color rgb="FF000000"/>
        <rFont val="Times New Roman"/>
      </rPr>
      <t>A person having origins in any of the original peoples of Europe, the Middle East, or North Africa.</t>
    </r>
  </si>
  <si>
    <r>
      <rPr>
        <b/>
        <sz val="9"/>
        <color rgb="FF000000"/>
        <rFont val="Times New Roman"/>
      </rPr>
      <t xml:space="preserve">*Women’s center: </t>
    </r>
    <r>
      <rPr>
        <sz val="9"/>
        <color rgb="FF000000"/>
        <rFont val="Times New Roman"/>
      </rPr>
      <t>Center with programs, academic activities, and/or services intended to promote an understanding of the evolving roles of women.</t>
    </r>
  </si>
  <si>
    <r>
      <rPr>
        <b/>
        <sz val="9"/>
        <color rgb="FF000000"/>
        <rFont val="Times New Roman"/>
      </rPr>
      <t xml:space="preserve">Work experience (as admission factor): </t>
    </r>
    <r>
      <rPr>
        <sz val="9"/>
        <color rgb="FF000000"/>
        <rFont val="Times New Roman"/>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</si>
  <si>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</si>
  <si>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rPr>
      <t xml:space="preserve">External scholarships and grants: </t>
    </r>
    <r>
      <rPr>
        <sz val="9"/>
        <color rgb="FF000000"/>
        <rFont val="Times New Roman"/>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</si>
  <si>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rPr>
      <t xml:space="preserve">Financial aid applicant: </t>
    </r>
    <r>
      <rPr>
        <sz val="9"/>
        <color rgb="FF000000"/>
        <rFont val="Times New Roman"/>
      </rPr>
      <t xml:space="preserve">Any applicant who submits </t>
    </r>
    <r>
      <rPr>
        <b/>
        <sz val="9"/>
        <color rgb="FF000000"/>
        <rFont val="Times New Roman"/>
      </rPr>
      <t>any one of</t>
    </r>
    <r>
      <rPr>
        <sz val="9"/>
        <color rgb="FF000000"/>
        <rFont val="Times New Roman"/>
      </rPr>
      <t xml:space="preserve"> the institutionally required financial aid applications/forms, such as the FAFSA. </t>
    </r>
  </si>
  <si>
    <r>
      <rPr>
        <b/>
        <sz val="9"/>
        <color rgb="FF000000"/>
        <rFont val="Times New Roman"/>
      </rPr>
      <t xml:space="preserve">Indebtedness: </t>
    </r>
    <r>
      <rPr>
        <sz val="9"/>
        <color rgb="FF000000"/>
        <rFont val="Times New Roman"/>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rPr>
      <t>should</t>
    </r>
    <r>
      <rPr>
        <sz val="9"/>
        <color rgb="FF000000"/>
        <rFont val="Times New Roman"/>
      </rPr>
      <t xml:space="preserve"> be included.</t>
    </r>
  </si>
  <si>
    <r>
      <rPr>
        <b/>
        <sz val="9"/>
        <color rgb="FF000000"/>
        <rFont val="Times New Roman"/>
      </rPr>
      <t>Institutional scholarships and grants</t>
    </r>
    <r>
      <rPr>
        <sz val="9"/>
        <color rgb="FF000000"/>
        <rFont val="Times New Roman"/>
      </rPr>
      <t>: Endowed scholarships, annual gifts and tuition funded grants for which the institution determines the recipient.</t>
    </r>
  </si>
  <si>
    <r>
      <rPr>
        <b/>
        <sz val="9"/>
        <color rgb="FF000000"/>
        <rFont val="Times New Roman"/>
      </rPr>
      <t xml:space="preserve">Financial need: </t>
    </r>
    <r>
      <rPr>
        <sz val="9"/>
        <color rgb="FF000000"/>
        <rFont val="Times New Roman"/>
      </rPr>
      <t xml:space="preserve">As determined by your institution using the federal methodology and/or your institution's own standards. </t>
    </r>
  </si>
  <si>
    <r>
      <rPr>
        <b/>
        <sz val="9"/>
        <color rgb="FF000000"/>
        <rFont val="Times New Roman"/>
      </rPr>
      <t xml:space="preserve">Need-based aid: </t>
    </r>
    <r>
      <rPr>
        <sz val="9"/>
        <color rgb="FF000000"/>
        <rFont val="Times New Roman"/>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</si>
  <si>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rPr>
      <t xml:space="preserve">Need-based scholarship or grant aid: </t>
    </r>
    <r>
      <rPr>
        <sz val="9"/>
        <color rgb="FF000000"/>
        <rFont val="Times New Roman"/>
      </rPr>
      <t>Scholarships and grants from institutional, state, federal, or other sources for which a student must have financial need to qualify.</t>
    </r>
  </si>
  <si>
    <r>
      <rPr>
        <b/>
        <sz val="9"/>
        <color rgb="FF000000"/>
        <rFont val="Times New Roman"/>
      </rPr>
      <t xml:space="preserve">Need-based self-help aid: </t>
    </r>
    <r>
      <rPr>
        <sz val="9"/>
        <color rgb="FF000000"/>
        <rFont val="Times New Roman"/>
      </rPr>
      <t>Loans and jobs from institutional, state, federal, or other sources for which a student must demonstrate financial need to qualify.</t>
    </r>
  </si>
  <si>
    <r>
      <rPr>
        <b/>
        <sz val="9"/>
        <color rgb="FF000000"/>
        <rFont val="Times New Roman"/>
      </rPr>
      <t xml:space="preserve">Non-need-based scholarship or grant aid: </t>
    </r>
    <r>
      <rPr>
        <sz val="9"/>
        <color rgb="FF000000"/>
        <rFont val="Times New Roman"/>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</si>
  <si>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rPr>
      <t>1.</t>
    </r>
    <r>
      <rPr>
        <sz val="7"/>
        <color rgb="FF000000"/>
        <rFont val="Times New Roman"/>
      </rPr>
      <t xml:space="preserve">        </t>
    </r>
    <r>
      <rPr>
        <sz val="9"/>
        <color rgb="FF000000"/>
        <rFont val="Times New Roman"/>
      </rPr>
      <t>Non-need institutional grants</t>
    </r>
  </si>
  <si>
    <r>
      <rPr>
        <sz val="9"/>
        <color rgb="FF000000"/>
        <rFont val="Times New Roman"/>
      </rPr>
      <t>2.</t>
    </r>
    <r>
      <rPr>
        <sz val="7"/>
        <color rgb="FF000000"/>
        <rFont val="Times New Roman"/>
      </rPr>
      <t xml:space="preserve">        </t>
    </r>
    <r>
      <rPr>
        <sz val="9"/>
        <color rgb="FF000000"/>
        <rFont val="Times New Roman"/>
      </rPr>
      <t>Non-need tuition waivers</t>
    </r>
  </si>
  <si>
    <r>
      <rPr>
        <sz val="9"/>
        <color rgb="FF000000"/>
        <rFont val="Times New Roman"/>
      </rPr>
      <t>3.</t>
    </r>
    <r>
      <rPr>
        <sz val="7"/>
        <color rgb="FF000000"/>
        <rFont val="Times New Roman"/>
      </rPr>
      <t xml:space="preserve">        </t>
    </r>
    <r>
      <rPr>
        <sz val="9"/>
        <color rgb="FF000000"/>
        <rFont val="Times New Roman"/>
      </rPr>
      <t>Non-need athletic awards</t>
    </r>
  </si>
  <si>
    <r>
      <rPr>
        <sz val="9"/>
        <color rgb="FF000000"/>
        <rFont val="Times New Roman"/>
      </rPr>
      <t>4.</t>
    </r>
    <r>
      <rPr>
        <sz val="7"/>
        <color rgb="FF000000"/>
        <rFont val="Times New Roman"/>
      </rPr>
      <t xml:space="preserve">        </t>
    </r>
    <r>
      <rPr>
        <sz val="9"/>
        <color rgb="FF000000"/>
        <rFont val="Times New Roman"/>
      </rPr>
      <t>Non-need federal grants</t>
    </r>
  </si>
  <si>
    <r>
      <rPr>
        <sz val="9"/>
        <color rgb="FF000000"/>
        <rFont val="Times New Roman"/>
      </rPr>
      <t>5.</t>
    </r>
    <r>
      <rPr>
        <sz val="7"/>
        <color rgb="FF000000"/>
        <rFont val="Times New Roman"/>
      </rPr>
      <t xml:space="preserve">        </t>
    </r>
    <r>
      <rPr>
        <sz val="9"/>
        <color rgb="FF000000"/>
        <rFont val="Times New Roman"/>
      </rPr>
      <t>Non-need state grants</t>
    </r>
  </si>
  <si>
    <r>
      <rPr>
        <sz val="9"/>
        <color rgb="FF000000"/>
        <rFont val="Times New Roman"/>
      </rPr>
      <t>6.</t>
    </r>
    <r>
      <rPr>
        <sz val="7"/>
        <color rgb="FF000000"/>
        <rFont val="Times New Roman"/>
      </rPr>
      <t xml:space="preserve">        </t>
    </r>
    <r>
      <rPr>
        <sz val="9"/>
        <color rgb="FF000000"/>
        <rFont val="Times New Roman"/>
      </rPr>
      <t>Non-need outside grants</t>
    </r>
  </si>
  <si>
    <r>
      <rPr>
        <sz val="9"/>
        <color rgb="FF000000"/>
        <rFont val="Times New Roman"/>
      </rPr>
      <t>7.</t>
    </r>
    <r>
      <rPr>
        <sz val="7"/>
        <color rgb="FF000000"/>
        <rFont val="Times New Roman"/>
      </rPr>
      <t xml:space="preserve">        </t>
    </r>
    <r>
      <rPr>
        <sz val="9"/>
        <color rgb="FF000000"/>
        <rFont val="Times New Roman"/>
      </rPr>
      <t>Non-need student loans</t>
    </r>
  </si>
  <si>
    <r>
      <rPr>
        <sz val="9"/>
        <color rgb="FF000000"/>
        <rFont val="Times New Roman"/>
      </rPr>
      <t>8.</t>
    </r>
    <r>
      <rPr>
        <sz val="7"/>
        <color rgb="FF000000"/>
        <rFont val="Times New Roman"/>
      </rPr>
      <t xml:space="preserve">        </t>
    </r>
    <r>
      <rPr>
        <sz val="9"/>
        <color rgb="FF000000"/>
        <rFont val="Times New Roman"/>
      </rPr>
      <t>Non-need parent loans</t>
    </r>
  </si>
  <si>
    <r>
      <rPr>
        <sz val="9"/>
        <color rgb="FF000000"/>
        <rFont val="Times New Roman"/>
      </rPr>
      <t>9.</t>
    </r>
    <r>
      <rPr>
        <sz val="7"/>
        <color rgb="FF000000"/>
        <rFont val="Times New Roman"/>
      </rPr>
      <t xml:space="preserve">        </t>
    </r>
    <r>
      <rPr>
        <sz val="9"/>
        <color rgb="FF000000"/>
        <rFont val="Times New Roman"/>
      </rPr>
      <t>Non-need work</t>
    </r>
  </si>
  <si>
    <r>
      <rPr>
        <b/>
        <sz val="9"/>
        <color rgb="FF000000"/>
        <rFont val="Times New Roman"/>
      </rPr>
      <t xml:space="preserve">Non-need-based self-help aid: </t>
    </r>
    <r>
      <rPr>
        <sz val="9"/>
        <color rgb="FF000000"/>
        <rFont val="Times New Roman"/>
      </rPr>
      <t>Loans and jobs from institutional, state, or other sources for which a student need not demonstrate financial need to qualify.</t>
    </r>
  </si>
  <si>
    <r>
      <rPr>
        <b/>
        <sz val="9"/>
        <color rgb="FF000000"/>
        <rFont val="Times New Roman"/>
      </rPr>
      <t>Work study and employment</t>
    </r>
    <r>
      <rPr>
        <sz val="9"/>
        <color rgb="FF000000"/>
        <rFont val="Times New Roman"/>
      </rPr>
      <t>: Federal and state work study aid, and any employment packaged by your institution in financial aid awards.</t>
    </r>
  </si>
  <si>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 xml:space="preserve">Fall </t>
    </r>
    <r>
      <rPr>
        <b/>
        <sz val="10"/>
        <color rgb="FF00B050"/>
        <rFont val="Arial"/>
        <family val="2"/>
      </rPr>
      <t>2021</t>
    </r>
    <r>
      <rPr>
        <sz val="10"/>
        <rFont val="Arial"/>
        <family val="2"/>
      </rPr>
      <t xml:space="preserve">. </t>
    </r>
  </si>
  <si>
    <r>
      <t xml:space="preserve">•     </t>
    </r>
    <r>
      <rPr>
        <sz val="10"/>
        <color rgb="FF00B050"/>
        <rFont val="Arial"/>
        <family val="2"/>
      </rPr>
      <t>Since the total may include students who did not provide gender data, the detail need not sum to the total.</t>
    </r>
  </si>
  <si>
    <t>Total first-time, first-year (degree-seeking) who applied</t>
  </si>
  <si>
    <t>Total first-time, first-year (degree-seeking) who were admitted</t>
  </si>
  <si>
    <r>
      <t xml:space="preserve">If yes, please answer the questions below for </t>
    </r>
    <r>
      <rPr>
        <b/>
        <sz val="10"/>
        <rFont val="Arial"/>
        <family val="2"/>
      </rPr>
      <t xml:space="preserve">Fall </t>
    </r>
    <r>
      <rPr>
        <b/>
        <sz val="10"/>
        <color rgb="FF00B050"/>
        <rFont val="Arial"/>
        <family val="2"/>
      </rPr>
      <t>2021</t>
    </r>
    <r>
      <rPr>
        <sz val="10"/>
        <rFont val="Arial"/>
        <family val="2"/>
      </rPr>
      <t xml:space="preserve"> admissions:</t>
    </r>
  </si>
  <si>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</si>
  <si>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</si>
  <si>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</si>
  <si>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r>
      <t xml:space="preserve">If yes, place check marks in the appropriate boxes below to reflect your institution’s policies for use in admission for </t>
    </r>
    <r>
      <rPr>
        <b/>
        <sz val="10"/>
        <rFont val="Arial"/>
        <family val="2"/>
      </rPr>
      <t xml:space="preserve">Fall </t>
    </r>
    <r>
      <rPr>
        <b/>
        <sz val="10"/>
        <color rgb="FF00B050"/>
        <rFont val="Arial"/>
        <family val="2"/>
      </rPr>
      <t>2023</t>
    </r>
    <r>
      <rPr>
        <b/>
        <sz val="10"/>
        <rFont val="Arial"/>
        <family val="2"/>
      </rPr>
      <t>.</t>
    </r>
  </si>
  <si>
    <t>X</t>
  </si>
  <si>
    <r>
      <t xml:space="preserve">If your institution will make use of the ACT in admission decisions for first-time, first-year, degree-seeking applicants for </t>
    </r>
    <r>
      <rPr>
        <b/>
        <sz val="10"/>
        <rFont val="Arial"/>
        <family val="2"/>
      </rPr>
      <t xml:space="preserve">Fall </t>
    </r>
    <r>
      <rPr>
        <b/>
        <sz val="10"/>
        <color rgb="FF00B050"/>
        <rFont val="Arial"/>
        <family val="2"/>
      </rPr>
      <t>2023</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</si>
  <si>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 xml:space="preserve">Fall </t>
    </r>
    <r>
      <rPr>
        <b/>
        <sz val="10"/>
        <color rgb="FF00B050"/>
        <rFont val="Arial"/>
        <family val="2"/>
      </rPr>
      <t>2023</t>
    </r>
    <r>
      <rPr>
        <sz val="10"/>
        <color indexed="8"/>
        <rFont val="Arial"/>
        <family val="2"/>
      </rPr>
      <t xml:space="preserve"> please indicate which ONE of the following applies (regardless of whether the Essay score will be used in the admissions process):</t>
    </r>
  </si>
  <si>
    <r>
      <t xml:space="preserve">Please indicate which tests your institution uses for </t>
    </r>
    <r>
      <rPr>
        <b/>
        <sz val="9"/>
        <color indexed="8"/>
        <rFont val="Arial"/>
        <family val="2"/>
      </rPr>
      <t>placement (e.g., state tests):</t>
    </r>
  </si>
  <si>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 xml:space="preserve">Fall </t>
    </r>
    <r>
      <rPr>
        <b/>
        <sz val="10"/>
        <color rgb="FF00B050"/>
        <rFont val="Arial"/>
        <family val="2"/>
      </rPr>
      <t>2021</t>
    </r>
    <r>
      <rPr>
        <sz val="10"/>
        <color indexed="8"/>
        <rFont val="Arial"/>
        <family val="2"/>
      </rPr>
      <t>, including students who began studies during summer, international students/nonresident aliens, and students admitted under special arrangements.</t>
    </r>
  </si>
  <si>
    <r>
      <t xml:space="preserve">Percent and number of first-time, first-year (freshman) students enrolled in Fall </t>
    </r>
    <r>
      <rPr>
        <b/>
        <sz val="10"/>
        <color rgb="FF00B050"/>
        <rFont val="Arial"/>
        <family val="2"/>
      </rPr>
      <t>2021</t>
    </r>
    <r>
      <rPr>
        <b/>
        <sz val="10"/>
        <rFont val="Arial"/>
        <family val="2"/>
      </rPr>
      <t xml:space="preserve"> who submitted national standardized (SAT/ACT) test scores.</t>
    </r>
  </si>
  <si>
    <r>
      <t xml:space="preserve">•     Include information for </t>
    </r>
    <r>
      <rPr>
        <b/>
        <sz val="10"/>
        <color indexed="8"/>
        <rFont val="Arial"/>
        <family val="2"/>
      </rPr>
      <t>ALL enrolled, degree-seeking, first-time, first-year (freshman) students 
      who submitted test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</si>
  <si>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</si>
  <si>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Do not convert SAT scores to ACT scores and vice versa.</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</si>
  <si>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</si>
  <si>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</si>
  <si>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r>
      <t xml:space="preserve">•     </t>
    </r>
    <r>
      <rPr>
        <sz val="10"/>
        <color indexed="8"/>
        <rFont val="Arial"/>
        <family val="2"/>
      </rPr>
      <t>If you average the scores, use the average to report the scores.</t>
    </r>
  </si>
  <si>
    <r>
      <t xml:space="preserve">If your institution has waived its application fee for the Fall </t>
    </r>
    <r>
      <rPr>
        <b/>
        <sz val="10"/>
        <color rgb="FF00B050"/>
        <rFont val="Arial"/>
        <family val="2"/>
      </rPr>
      <t>2022</t>
    </r>
    <r>
      <rPr>
        <b/>
        <sz val="10"/>
        <rFont val="Arial"/>
        <family val="2"/>
      </rPr>
      <t xml:space="preserve"> admission cycle please select no.</t>
    </r>
  </si>
  <si>
    <r>
      <t xml:space="preserve">Notification to applicants of admission decision sent </t>
    </r>
    <r>
      <rPr>
        <i/>
        <sz val="10"/>
        <color indexed="8"/>
        <rFont val="Arial"/>
        <family val="2"/>
      </rPr>
      <t>(fill in one only)</t>
    </r>
  </si>
  <si>
    <r>
      <t xml:space="preserve">Reply policy for admitted applicants </t>
    </r>
    <r>
      <rPr>
        <i/>
        <sz val="10"/>
        <rFont val="Arial"/>
        <family val="2"/>
      </rPr>
      <t>(fill in one only)</t>
    </r>
  </si>
  <si>
    <r>
      <t xml:space="preserve">Common Application: </t>
    </r>
    <r>
      <rPr>
        <sz val="10"/>
        <rFont val="Arial"/>
        <family val="2"/>
      </rPr>
      <t>Question removed from CDS. (Initiated during 2006-2007 cycle)</t>
    </r>
  </si>
  <si>
    <r>
      <t xml:space="preserve">For the Fall </t>
    </r>
    <r>
      <rPr>
        <b/>
        <sz val="10"/>
        <color rgb="FF00B050"/>
        <rFont val="Arial"/>
        <family val="2"/>
      </rPr>
      <t>2021</t>
    </r>
    <r>
      <rPr>
        <b/>
        <sz val="10"/>
        <rFont val="Arial"/>
        <family val="2"/>
      </rPr>
      <t xml:space="preserve"> entering class:</t>
    </r>
  </si>
  <si>
    <t>&lt;1%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</si>
</sst>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4">
    <font>
      <sz val="10"/>
      <color rgb="FF000000"/>
      <name val="Arial"/>
      <scheme val="minor"/>
    </font>
    <font>
      <b/>
      <sz val="14"/>
      <color theme="1"/>
      <name val="Arial"/>
    </font>
    <font>
      <sz val="10"/>
      <name val="Arial"/>
    </font>
    <font>
      <sz val="10"/>
      <color theme="1"/>
      <name val="Arial"/>
    </font>
    <font>
      <b/>
      <sz val="10"/>
      <color theme="1"/>
      <name val="Arial"/>
    </font>
    <font>
      <u/>
      <sz val="10"/>
      <color rgb="FF0000FF"/>
      <name val="Arial"/>
    </font>
    <font>
      <u/>
      <sz val="10"/>
      <color rgb="FF0000FF"/>
      <name val="Arial"/>
    </font>
    <font>
      <u/>
      <sz val="10"/>
      <color rgb="FF0000FF"/>
      <name val="Arial"/>
    </font>
    <font>
      <sz val="10"/>
      <color rgb="FF000000"/>
      <name val="Arial"/>
    </font>
    <font>
      <b/>
      <sz val="10"/>
      <color rgb="FFFF0000"/>
      <name val="Arial"/>
    </font>
    <font>
      <b/>
      <sz val="10"/>
      <color theme="0"/>
      <name val="Arial"/>
    </font>
    <font>
      <sz val="10"/>
      <color theme="0"/>
      <name val="Arial"/>
    </font>
    <font>
      <b/>
      <i/>
      <sz val="10"/>
      <color theme="1"/>
      <name val="Arial"/>
    </font>
    <font>
      <i/>
      <sz val="10"/>
      <color theme="1"/>
      <name val="Arial"/>
    </font>
    <font>
      <b/>
      <sz val="9"/>
      <color theme="1"/>
      <name val="Arial"/>
    </font>
    <font>
      <sz val="9"/>
      <color theme="1"/>
      <name val="Arial"/>
    </font>
    <font>
      <b/>
      <sz val="12"/>
      <color theme="1"/>
      <name val="Arial"/>
    </font>
    <font>
      <b/>
      <sz val="11"/>
      <color theme="1"/>
      <name val="Arial"/>
    </font>
    <font>
      <sz val="8"/>
      <color theme="1"/>
      <name val="Arial"/>
    </font>
    <font>
      <sz val="9"/>
      <color rgb="FF222222"/>
      <name val="Arial"/>
    </font>
    <font>
      <b/>
      <i/>
      <sz val="10"/>
      <color rgb="FF222222"/>
      <name val="Arial"/>
    </font>
    <font>
      <sz val="8"/>
      <color rgb="FF222222"/>
      <name val="Arial"/>
    </font>
    <font>
      <sz val="7"/>
      <color rgb="FF222222"/>
      <name val="Arial"/>
    </font>
    <font>
      <b/>
      <sz val="10"/>
      <color rgb="FF000000"/>
      <name val="Arial"/>
    </font>
    <font>
      <sz val="9"/>
      <color rgb="FF000000"/>
      <name val="Arial"/>
    </font>
    <font>
      <sz val="12"/>
      <color theme="1"/>
      <name val="Arial"/>
    </font>
    <font>
      <b/>
      <sz val="8"/>
      <color theme="1"/>
      <name val="Arial"/>
    </font>
    <font>
      <b/>
      <sz val="7"/>
      <color theme="1"/>
      <name val="Arial"/>
    </font>
    <font>
      <b/>
      <sz val="12"/>
      <color rgb="FF000000"/>
      <name val="Arial"/>
    </font>
    <font>
      <u/>
      <sz val="10"/>
      <color theme="1"/>
      <name val="Arial"/>
    </font>
    <font>
      <sz val="7"/>
      <color theme="1"/>
      <name val="Arial"/>
    </font>
    <font>
      <i/>
      <sz val="9"/>
      <color theme="1"/>
      <name val="Arial"/>
    </font>
    <font>
      <sz val="9"/>
      <color rgb="FF000000"/>
      <name val="Noto Sans Symbols"/>
    </font>
    <font>
      <sz val="9"/>
      <color rgb="FF000000"/>
      <name val="Times New Roman"/>
    </font>
    <font>
      <b/>
      <sz val="9"/>
      <color rgb="FF000000"/>
      <name val="Times New Roman"/>
    </font>
    <font>
      <b/>
      <sz val="9"/>
      <color theme="1"/>
      <name val="Times New Roman"/>
    </font>
    <font>
      <sz val="9"/>
      <color theme="1"/>
      <name val="Times New Roman"/>
    </font>
    <font>
      <b/>
      <sz val="9"/>
      <color rgb="FF000000"/>
      <name val="EB Garamond"/>
    </font>
    <font>
      <b/>
      <i/>
      <sz val="9"/>
      <color rgb="FF000000"/>
      <name val="Times New Roman"/>
    </font>
    <font>
      <i/>
      <sz val="9"/>
      <color rgb="FF000000"/>
      <name val="Times New Roman"/>
    </font>
    <font>
      <sz val="10"/>
      <color rgb="FF000000"/>
      <name val="Times New Roman"/>
    </font>
    <font>
      <b/>
      <sz val="11"/>
      <color theme="1"/>
      <name val="Times New Roman"/>
    </font>
    <font>
      <b/>
      <u/>
      <sz val="10"/>
      <color theme="1"/>
      <name val="Arial"/>
    </font>
    <font>
      <b/>
      <u/>
      <sz val="10"/>
      <color rgb="FF00B050"/>
      <name val="Arial"/>
    </font>
    <font>
      <sz val="10"/>
      <color rgb="FF00B050"/>
      <name val="Arial"/>
    </font>
    <font>
      <b/>
      <sz val="10"/>
      <color rgb="FF00B050"/>
      <name val="Arial"/>
    </font>
    <font>
      <b/>
      <i/>
      <sz val="10"/>
      <color rgb="FF00B050"/>
      <name val="Arial"/>
    </font>
    <font>
      <sz val="9"/>
      <color rgb="FF00B050"/>
      <name val="Arial"/>
    </font>
    <font>
      <b/>
      <i/>
      <sz val="10"/>
      <color rgb="FF000000"/>
      <name val="Arial"/>
    </font>
    <font>
      <sz val="10"/>
      <color rgb="FFFF0000"/>
      <name val="Arial"/>
    </font>
    <font>
      <u/>
      <sz val="9"/>
      <color theme="1"/>
      <name val="Arial"/>
    </font>
    <font>
      <b/>
      <i/>
      <sz val="9"/>
      <color theme="1"/>
      <name val="Arial"/>
    </font>
    <font>
      <sz val="7"/>
      <color rgb="FF000000"/>
      <name val="Times New Roman"/>
    </font>
    <font>
      <sz val="9"/>
      <color rgb="FF0000FF"/>
      <name val="Arial"/>
    </font>
    <font>
      <i/>
      <sz val="9"/>
      <color rgb="FF000000"/>
      <name val="Adobe Garamond Pro"/>
    </font>
    <font>
      <sz val="9"/>
      <color rgb="FF000000"/>
      <name val="Adobe Garamond Pro"/>
    </font>
    <font>
      <b/>
      <sz val="14"/>
      <name val="Arial"/>
      <family val="2"/>
    </font>
    <font>
      <sz val="10"/>
      <name val="Arial"/>
      <family val="2"/>
    </font>
    <font>
      <b/>
      <sz val="12"/>
      <name val="Arial"/>
      <family val="2"/>
    </font>
    <font>
      <b/>
      <sz val="10"/>
      <name val="Arial"/>
      <family val="2"/>
    </font>
    <font>
      <b/>
      <sz val="10"/>
      <color rgb="FF00B050"/>
      <name val="Arial"/>
      <family val="2"/>
    </font>
    <font>
      <sz val="10"/>
      <name val="Calibri"/>
      <family val="2"/>
    </font>
    <font>
      <sz val="10"/>
      <color rgb="FF00B050"/>
      <name val="Arial"/>
      <family val="2"/>
    </font>
    <font>
      <sz val="8"/>
      <name val="Arial"/>
      <family val="2"/>
    </font>
    <font>
      <sz val="10"/>
      <color indexed="8"/>
      <name val="Arial"/>
      <family val="2"/>
    </font>
    <font>
      <b/>
      <sz val="10"/>
      <color indexed="8"/>
      <name val="Arial"/>
      <family val="2"/>
    </font>
    <font>
      <sz val="9"/>
      <name val="Arial"/>
      <family val="2"/>
    </font>
    <font>
      <sz val="9"/>
      <color indexed="8"/>
      <name val="Arial"/>
      <family val="2"/>
    </font>
    <font>
      <b/>
      <sz val="9"/>
      <name val="Arial"/>
      <family val="2"/>
    </font>
    <font>
      <i/>
      <sz val="10"/>
      <name val="Arial"/>
      <family val="2"/>
    </font>
    <font>
      <b/>
      <i/>
      <sz val="11"/>
      <name val="Arial"/>
      <family val="2"/>
    </font>
    <font>
      <b/>
      <sz val="9"/>
      <color indexed="8"/>
      <name val="Arial"/>
      <family val="2"/>
    </font>
    <font>
      <sz val="10"/>
      <color rgb="FF000000"/>
      <name val="Arial"/>
      <family val="2"/>
    </font>
    <font>
      <i/>
      <sz val="10"/>
      <color indexed="8"/>
      <name val="Arial"/>
      <family val="2"/>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22"/>
        <bgColor indexed="64"/>
      </patternFill>
    </fill>
    <fill>
      <patternFill patternType="solid">
        <fgColor theme="0" tint="-0.14999847407452621"/>
        <bgColor indexed="64"/>
      </patternFill>
    </fill>
    <fill>
      <patternFill patternType="solid">
        <fgColor indexed="9"/>
        <bgColor indexed="64"/>
      </patternFill>
    </fill>
  </fills>
  <borders count="50">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3">
    <xf numFmtId="0" fontId="0" fillId="0" borderId="0"/>
    <xf numFmtId="0" fontId="2" fillId="0" borderId="29"/>
    <xf numFmtId="9" fontId="57" fillId="0" borderId="29" applyFont="0" applyFill="0" applyBorder="0" applyAlignment="0" applyProtection="0"/>
  </cellStyleXfs>
  <cellXfs count="613">
    <xf numFmtId="0" fontId="0" fillId="0" borderId="0" xfId="0" applyFont="1" applyAlignment="1"/>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4" xfId="0" applyFont="1" applyBorder="1" applyAlignment="1">
      <alignment horizontal="left" vertical="top" wrapText="1"/>
    </xf>
    <xf numFmtId="0" fontId="6"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8" fillId="0" borderId="0" xfId="0" applyFont="1" applyAlignment="1">
      <alignment vertical="top" wrapText="1"/>
    </xf>
    <xf numFmtId="0" fontId="8"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9"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10" fillId="0" borderId="0" xfId="0" applyFont="1" applyAlignment="1">
      <alignment horizontal="left" vertical="top"/>
    </xf>
    <xf numFmtId="0" fontId="11" fillId="0" borderId="0" xfId="0" applyFont="1"/>
    <xf numFmtId="49" fontId="11" fillId="0" borderId="0" xfId="0" applyNumberFormat="1" applyFont="1" applyAlignment="1">
      <alignment horizontal="center" vertical="center"/>
    </xf>
    <xf numFmtId="0" fontId="11" fillId="0" borderId="0" xfId="0" applyFont="1" applyAlignment="1">
      <alignment horizontal="lef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4" fillId="3" borderId="16"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2" fillId="0" borderId="4" xfId="0" applyFont="1" applyBorder="1" applyAlignment="1">
      <alignment vertical="center"/>
    </xf>
    <xf numFmtId="37" fontId="4" fillId="0" borderId="4" xfId="0" applyNumberFormat="1" applyFont="1" applyBorder="1" applyAlignment="1">
      <alignment horizontal="right"/>
    </xf>
    <xf numFmtId="0" fontId="13" fillId="3" borderId="15" xfId="0" applyFont="1" applyFill="1" applyBorder="1" applyAlignment="1">
      <alignment horizontal="right"/>
    </xf>
    <xf numFmtId="0" fontId="13" fillId="3" borderId="16"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3"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0" fontId="14"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0" borderId="0" xfId="0" applyFont="1"/>
    <xf numFmtId="37" fontId="3" fillId="0" borderId="0" xfId="0" applyNumberFormat="1" applyFont="1"/>
    <xf numFmtId="0" fontId="3" fillId="0" borderId="9" xfId="0" applyFont="1" applyBorder="1" applyAlignment="1">
      <alignment horizontal="center"/>
    </xf>
    <xf numFmtId="0" fontId="17" fillId="0" borderId="0" xfId="0" applyFont="1" applyAlignment="1">
      <alignment horizontal="left" vertical="center" wrapText="1"/>
    </xf>
    <xf numFmtId="0" fontId="14" fillId="0" borderId="0" xfId="0" applyFont="1" applyAlignment="1">
      <alignment horizontal="left" vertical="top" wrapText="1"/>
    </xf>
    <xf numFmtId="0" fontId="15" fillId="0" borderId="4" xfId="0" applyFont="1" applyBorder="1" applyAlignment="1">
      <alignment horizontal="left" vertical="center" wrapText="1"/>
    </xf>
    <xf numFmtId="0" fontId="18" fillId="0" borderId="4" xfId="0" applyFont="1" applyBorder="1" applyAlignment="1">
      <alignment horizontal="left" vertical="center" wrapText="1"/>
    </xf>
    <xf numFmtId="0" fontId="19" fillId="0" borderId="4" xfId="0" applyFont="1" applyBorder="1" applyAlignment="1">
      <alignment vertical="center" wrapText="1"/>
    </xf>
    <xf numFmtId="0" fontId="19" fillId="0" borderId="0" xfId="0" applyFont="1" applyAlignment="1">
      <alignment vertical="center" wrapText="1"/>
    </xf>
    <xf numFmtId="0" fontId="14" fillId="0" borderId="0" xfId="0" applyFont="1" applyAlignment="1">
      <alignment horizontal="left" vertical="center" wrapText="1"/>
    </xf>
    <xf numFmtId="0" fontId="19" fillId="0" borderId="4" xfId="0" applyFont="1" applyBorder="1" applyAlignment="1">
      <alignment horizontal="left" vertical="center" wrapText="1"/>
    </xf>
    <xf numFmtId="0" fontId="4" fillId="0" borderId="4" xfId="0" applyFont="1" applyBorder="1" applyAlignment="1">
      <alignment horizontal="center" vertical="center" wrapText="1"/>
    </xf>
    <xf numFmtId="0" fontId="22"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3" fillId="0" borderId="0" xfId="0" applyFont="1" applyAlignment="1">
      <alignment horizontal="right" vertical="top"/>
    </xf>
    <xf numFmtId="0" fontId="4" fillId="0" borderId="0" xfId="0" applyFont="1" applyAlignment="1">
      <alignment horizontal="left" vertical="top" wrapText="1"/>
    </xf>
    <xf numFmtId="0" fontId="3" fillId="0" borderId="9" xfId="0" applyFont="1" applyBorder="1" applyAlignment="1">
      <alignment horizontal="center" vertical="center"/>
    </xf>
    <xf numFmtId="0" fontId="3" fillId="0" borderId="0" xfId="0" applyFont="1" applyAlignment="1">
      <alignment horizontal="center" vertical="center"/>
    </xf>
    <xf numFmtId="0" fontId="3" fillId="0" borderId="9" xfId="0" applyFont="1" applyBorder="1"/>
    <xf numFmtId="0" fontId="8" fillId="0" borderId="0" xfId="0" applyFont="1"/>
    <xf numFmtId="0" fontId="16" fillId="0" borderId="0" xfId="0" applyFont="1" applyAlignment="1">
      <alignment horizontal="left" vertical="top"/>
    </xf>
    <xf numFmtId="0" fontId="4" fillId="0" borderId="0" xfId="0" applyFont="1" applyAlignment="1">
      <alignment vertical="top" wrapText="1"/>
    </xf>
    <xf numFmtId="0" fontId="8" fillId="0" borderId="0" xfId="0" applyFont="1" applyAlignment="1">
      <alignment horizontal="left" vertical="top" wrapText="1"/>
    </xf>
    <xf numFmtId="0" fontId="14" fillId="3" borderId="4" xfId="0" applyFont="1" applyFill="1" applyBorder="1" applyAlignment="1">
      <alignment horizontal="center" wrapText="1"/>
    </xf>
    <xf numFmtId="0" fontId="3" fillId="0" borderId="18" xfId="0" applyFont="1" applyBorder="1"/>
    <xf numFmtId="0" fontId="8" fillId="0" borderId="4" xfId="0" applyFont="1" applyBorder="1"/>
    <xf numFmtId="0" fontId="16" fillId="0" borderId="0" xfId="0" applyFont="1" applyAlignment="1">
      <alignment vertical="top"/>
    </xf>
    <xf numFmtId="0" fontId="8"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3" fillId="0" borderId="0" xfId="0" applyFont="1" applyAlignment="1">
      <alignment horizontal="center" vertical="center" wrapText="1"/>
    </xf>
    <xf numFmtId="0" fontId="8" fillId="0" borderId="0" xfId="0" applyFont="1" applyAlignment="1">
      <alignment wrapText="1"/>
    </xf>
    <xf numFmtId="0" fontId="3" fillId="0" borderId="0" xfId="0" applyFont="1" applyAlignment="1">
      <alignment horizontal="center" vertical="top" wrapText="1"/>
    </xf>
    <xf numFmtId="16" fontId="3" fillId="0" borderId="9" xfId="0" applyNumberFormat="1" applyFont="1" applyBorder="1" applyAlignment="1">
      <alignment horizontal="center"/>
    </xf>
    <xf numFmtId="0" fontId="23" fillId="0" borderId="0" xfId="0" applyFont="1" applyAlignment="1">
      <alignment horizontal="left" vertical="top" wrapText="1"/>
    </xf>
    <xf numFmtId="9" fontId="3" fillId="0" borderId="4" xfId="0" applyNumberFormat="1" applyFont="1" applyBorder="1" applyAlignment="1">
      <alignment horizontal="center" vertical="center" wrapText="1"/>
    </xf>
    <xf numFmtId="0" fontId="3" fillId="0" borderId="4" xfId="0" applyFont="1" applyBorder="1"/>
    <xf numFmtId="0" fontId="3" fillId="0" borderId="4" xfId="0" applyFont="1" applyBorder="1" applyAlignment="1">
      <alignment wrapText="1"/>
    </xf>
    <xf numFmtId="0" fontId="4" fillId="3" borderId="4" xfId="0" applyFont="1" applyFill="1" applyBorder="1" applyAlignment="1">
      <alignment horizontal="center" vertical="center" wrapText="1"/>
    </xf>
    <xf numFmtId="166" fontId="3" fillId="0" borderId="4" xfId="0" applyNumberFormat="1" applyFont="1" applyBorder="1" applyAlignment="1">
      <alignment horizontal="center" vertical="center"/>
    </xf>
    <xf numFmtId="0" fontId="3" fillId="0" borderId="7" xfId="0"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25"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26" fillId="3" borderId="4"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15" fillId="0" borderId="0" xfId="0" applyFont="1" applyAlignment="1">
      <alignment wrapText="1"/>
    </xf>
    <xf numFmtId="0" fontId="3" fillId="0" borderId="0" xfId="0" applyFont="1" applyAlignment="1">
      <alignment vertical="top"/>
    </xf>
    <xf numFmtId="0" fontId="1" fillId="0" borderId="0" xfId="0" applyFont="1" applyAlignment="1">
      <alignment horizontal="center" vertical="center"/>
    </xf>
    <xf numFmtId="49" fontId="3" fillId="0" borderId="0" xfId="0" applyNumberFormat="1" applyFont="1" applyAlignment="1">
      <alignment horizontal="center"/>
    </xf>
    <xf numFmtId="0" fontId="16" fillId="0" borderId="0" xfId="0" applyFont="1" applyAlignment="1">
      <alignment vertical="top" wrapText="1"/>
    </xf>
    <xf numFmtId="9" fontId="4" fillId="3" borderId="4" xfId="0" applyNumberFormat="1" applyFont="1" applyFill="1" applyBorder="1" applyAlignment="1">
      <alignment horizontal="center" vertical="center" wrapText="1"/>
    </xf>
    <xf numFmtId="9" fontId="23"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3"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3"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6"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3"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6"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15" fillId="3" borderId="4" xfId="0" applyFont="1" applyFill="1" applyBorder="1"/>
    <xf numFmtId="0" fontId="15" fillId="3" borderId="16" xfId="0" applyFont="1" applyFill="1" applyBorder="1"/>
    <xf numFmtId="0" fontId="14" fillId="0" borderId="4" xfId="0" applyFont="1" applyBorder="1" applyAlignment="1">
      <alignment vertical="top"/>
    </xf>
    <xf numFmtId="0" fontId="15" fillId="0" borderId="8" xfId="0" applyFont="1" applyBorder="1" applyAlignment="1">
      <alignment vertical="top" wrapText="1"/>
    </xf>
    <xf numFmtId="0" fontId="15" fillId="0" borderId="4" xfId="0" applyFont="1" applyBorder="1" applyAlignment="1">
      <alignment horizontal="center" vertical="center"/>
    </xf>
    <xf numFmtId="170" fontId="15" fillId="0" borderId="4" xfId="0" applyNumberFormat="1" applyFont="1" applyBorder="1" applyAlignment="1">
      <alignment horizontal="center" vertical="center"/>
    </xf>
    <xf numFmtId="171" fontId="15" fillId="0" borderId="4" xfId="0" applyNumberFormat="1" applyFont="1" applyBorder="1" applyAlignment="1">
      <alignment horizontal="center" vertical="center"/>
    </xf>
    <xf numFmtId="0" fontId="14" fillId="0" borderId="4" xfId="0" applyFont="1" applyBorder="1" applyAlignment="1">
      <alignment vertical="center"/>
    </xf>
    <xf numFmtId="0" fontId="15" fillId="0" borderId="8" xfId="0" applyFont="1" applyBorder="1" applyAlignment="1">
      <alignment vertical="center" wrapText="1"/>
    </xf>
    <xf numFmtId="0" fontId="15" fillId="0" borderId="4" xfId="0" applyFont="1" applyBorder="1" applyAlignment="1">
      <alignment vertical="top"/>
    </xf>
    <xf numFmtId="172" fontId="15" fillId="0" borderId="4" xfId="0" applyNumberFormat="1" applyFont="1" applyBorder="1" applyAlignment="1">
      <alignment horizontal="center" vertical="center"/>
    </xf>
    <xf numFmtId="0" fontId="15" fillId="0" borderId="0" xfId="0" applyFont="1" applyAlignment="1">
      <alignment vertical="top"/>
    </xf>
    <xf numFmtId="1" fontId="4" fillId="0" borderId="4" xfId="0" applyNumberFormat="1" applyFont="1" applyBorder="1" applyAlignment="1">
      <alignment horizontal="center" vertical="center" wrapText="1"/>
    </xf>
    <xf numFmtId="0" fontId="4" fillId="0" borderId="0" xfId="0" applyFont="1" applyAlignment="1">
      <alignment horizontal="left" vertical="center"/>
    </xf>
    <xf numFmtId="0" fontId="15"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15"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6"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 fontId="3" fillId="0" borderId="9" xfId="0" applyNumberFormat="1" applyFont="1" applyBorder="1" applyAlignment="1">
      <alignment horizontal="left"/>
    </xf>
    <xf numFmtId="166" fontId="3" fillId="0" borderId="0" xfId="0" applyNumberFormat="1" applyFont="1" applyAlignment="1">
      <alignment horizontal="center" vertical="center"/>
    </xf>
    <xf numFmtId="0" fontId="3" fillId="4"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15" fillId="0" borderId="4" xfId="0" applyFont="1" applyBorder="1" applyAlignment="1">
      <alignment horizontal="center" vertical="top" wrapText="1"/>
    </xf>
    <xf numFmtId="0" fontId="15" fillId="0" borderId="6" xfId="0" applyFont="1" applyBorder="1" applyAlignment="1">
      <alignment horizontal="center" vertical="top" wrapText="1"/>
    </xf>
    <xf numFmtId="0" fontId="15" fillId="0" borderId="7" xfId="0" applyFont="1" applyBorder="1" applyAlignment="1">
      <alignment horizontal="center" vertical="top" wrapText="1"/>
    </xf>
    <xf numFmtId="0" fontId="15" fillId="0" borderId="8" xfId="0" applyFont="1" applyBorder="1" applyAlignment="1">
      <alignment horizontal="center" vertical="top" wrapText="1"/>
    </xf>
    <xf numFmtId="0" fontId="15" fillId="0" borderId="4" xfId="0" applyFont="1" applyBorder="1" applyAlignment="1">
      <alignment horizontal="center" vertical="center" wrapText="1"/>
    </xf>
    <xf numFmtId="0" fontId="30" fillId="0" borderId="4" xfId="0" applyFont="1" applyBorder="1" applyAlignment="1">
      <alignment horizontal="center" vertical="center" wrapText="1"/>
    </xf>
    <xf numFmtId="0" fontId="13" fillId="0" borderId="0" xfId="0" applyFont="1"/>
    <xf numFmtId="0" fontId="8" fillId="0" borderId="4" xfId="0" applyFont="1" applyBorder="1" applyAlignment="1">
      <alignment vertical="top"/>
    </xf>
    <xf numFmtId="0" fontId="18" fillId="0" borderId="0" xfId="0" applyFont="1" applyAlignment="1">
      <alignment wrapText="1"/>
    </xf>
    <xf numFmtId="49" fontId="4" fillId="0" borderId="4" xfId="0" applyNumberFormat="1" applyFont="1" applyBorder="1" applyAlignment="1">
      <alignment horizontal="center"/>
    </xf>
    <xf numFmtId="0" fontId="8" fillId="0" borderId="30" xfId="0" applyFont="1" applyBorder="1" applyAlignment="1">
      <alignment vertical="top" wrapText="1"/>
    </xf>
    <xf numFmtId="0" fontId="8" fillId="0" borderId="31" xfId="0" applyFont="1" applyBorder="1" applyAlignment="1">
      <alignment vertical="top" wrapText="1"/>
    </xf>
    <xf numFmtId="0" fontId="8" fillId="0" borderId="31" xfId="0" quotePrefix="1" applyFont="1" applyBorder="1" applyAlignment="1">
      <alignment horizontal="center" vertical="top" wrapText="1"/>
    </xf>
    <xf numFmtId="0" fontId="8" fillId="6" borderId="32" xfId="0" applyFont="1" applyFill="1" applyBorder="1" applyAlignment="1">
      <alignment vertical="top" wrapText="1"/>
    </xf>
    <xf numFmtId="0" fontId="8" fillId="0" borderId="33" xfId="0" applyFont="1" applyBorder="1" applyAlignment="1">
      <alignment vertical="top" wrapText="1"/>
    </xf>
    <xf numFmtId="0" fontId="8" fillId="0" borderId="33" xfId="0" quotePrefix="1" applyFont="1" applyBorder="1" applyAlignment="1">
      <alignment horizontal="center" vertical="top" wrapText="1"/>
    </xf>
    <xf numFmtId="0" fontId="8" fillId="0" borderId="28" xfId="0" applyFont="1" applyBorder="1" applyAlignment="1">
      <alignment vertical="top" wrapText="1"/>
    </xf>
    <xf numFmtId="0" fontId="8"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2"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2" fillId="0" borderId="0" xfId="0" applyFont="1" applyAlignment="1">
      <alignment horizontal="left" vertical="center"/>
    </xf>
    <xf numFmtId="0" fontId="33" fillId="0" borderId="0" xfId="0" applyFont="1" applyAlignment="1">
      <alignment horizontal="left" vertical="center"/>
    </xf>
    <xf numFmtId="0" fontId="34" fillId="0" borderId="0" xfId="0" applyFont="1" applyAlignment="1">
      <alignment horizontal="left" vertical="center"/>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center" vertical="center"/>
    </xf>
    <xf numFmtId="0" fontId="3" fillId="0" borderId="34" xfId="0" applyFont="1" applyBorder="1" applyAlignment="1">
      <alignment horizontal="left" vertical="top" wrapText="1"/>
    </xf>
    <xf numFmtId="0" fontId="57" fillId="0" borderId="29" xfId="1" applyFont="1" applyProtection="1"/>
    <xf numFmtId="0" fontId="57" fillId="0" borderId="29" xfId="1" applyFont="1" applyAlignment="1" applyProtection="1">
      <alignment horizontal="left" vertical="top"/>
    </xf>
    <xf numFmtId="0" fontId="58" fillId="0" borderId="29" xfId="1" applyFont="1" applyProtection="1"/>
    <xf numFmtId="0" fontId="61" fillId="0" borderId="29" xfId="1" applyFont="1" applyAlignment="1" applyProtection="1">
      <alignment horizontal="right" vertical="top"/>
    </xf>
    <xf numFmtId="0" fontId="57" fillId="0" borderId="29" xfId="1" applyFont="1" applyAlignment="1" applyProtection="1">
      <alignment horizontal="right" vertical="top"/>
    </xf>
    <xf numFmtId="0" fontId="59" fillId="0" borderId="29" xfId="1" applyFont="1" applyAlignment="1" applyProtection="1">
      <alignment horizontal="left" vertical="top"/>
    </xf>
    <xf numFmtId="0" fontId="57" fillId="0" borderId="38" xfId="1" applyFont="1" applyBorder="1" applyAlignment="1" applyProtection="1">
      <alignment horizontal="center" vertical="center" wrapText="1"/>
    </xf>
    <xf numFmtId="0" fontId="57" fillId="0" borderId="38" xfId="1" applyFont="1" applyBorder="1" applyAlignment="1" applyProtection="1">
      <alignment horizontal="center" vertical="center"/>
    </xf>
    <xf numFmtId="0" fontId="57" fillId="0" borderId="29" xfId="1" applyFont="1" applyBorder="1" applyAlignment="1" applyProtection="1"/>
    <xf numFmtId="0" fontId="63" fillId="0" borderId="29" xfId="1" applyFont="1" applyBorder="1" applyAlignment="1" applyProtection="1">
      <alignment horizontal="center" wrapText="1"/>
    </xf>
    <xf numFmtId="0" fontId="57" fillId="0" borderId="29" xfId="1" applyFont="1" applyBorder="1" applyAlignment="1" applyProtection="1">
      <alignment horizontal="center"/>
    </xf>
    <xf numFmtId="0" fontId="57" fillId="0" borderId="29" xfId="1" applyFont="1" applyBorder="1" applyAlignment="1" applyProtection="1">
      <alignment horizontal="left" vertical="center" wrapText="1"/>
    </xf>
    <xf numFmtId="0" fontId="65" fillId="0" borderId="29" xfId="1" applyFont="1" applyFill="1" applyBorder="1" applyAlignment="1" applyProtection="1"/>
    <xf numFmtId="0" fontId="57" fillId="0" borderId="29" xfId="1" applyFont="1" applyFill="1" applyBorder="1" applyAlignment="1" applyProtection="1"/>
    <xf numFmtId="0" fontId="57" fillId="0" borderId="39" xfId="1" applyFont="1" applyBorder="1" applyAlignment="1" applyProtection="1">
      <alignment horizontal="center" vertical="center"/>
    </xf>
    <xf numFmtId="0" fontId="66" fillId="0" borderId="29" xfId="1" applyFont="1" applyBorder="1" applyAlignment="1" applyProtection="1">
      <alignment horizontal="left"/>
    </xf>
    <xf numFmtId="0" fontId="57" fillId="0" borderId="29" xfId="1" applyFont="1" applyBorder="1" applyAlignment="1" applyProtection="1">
      <alignment horizontal="center" vertical="center"/>
    </xf>
    <xf numFmtId="0" fontId="57" fillId="0" borderId="29" xfId="1" applyFont="1" applyBorder="1" applyProtection="1"/>
    <xf numFmtId="0" fontId="57" fillId="0" borderId="39" xfId="1" applyFont="1" applyBorder="1" applyAlignment="1" applyProtection="1">
      <alignment horizontal="left" indent="2"/>
    </xf>
    <xf numFmtId="0" fontId="57" fillId="0" borderId="39" xfId="1" applyFont="1" applyBorder="1" applyProtection="1"/>
    <xf numFmtId="0" fontId="59" fillId="8" borderId="38" xfId="1" applyFont="1" applyFill="1" applyBorder="1" applyAlignment="1" applyProtection="1">
      <alignment horizontal="center"/>
    </xf>
    <xf numFmtId="0" fontId="57" fillId="0" borderId="40" xfId="1" applyFont="1" applyBorder="1" applyAlignment="1" applyProtection="1">
      <alignment horizontal="center" vertical="center"/>
    </xf>
    <xf numFmtId="0" fontId="64" fillId="0" borderId="29" xfId="1" applyFont="1" applyFill="1" applyBorder="1" applyAlignment="1" applyProtection="1"/>
    <xf numFmtId="0" fontId="59" fillId="0" borderId="29" xfId="1" applyFont="1" applyBorder="1" applyAlignment="1" applyProtection="1">
      <alignment horizontal="center" vertical="center"/>
    </xf>
    <xf numFmtId="0" fontId="57" fillId="0" borderId="29" xfId="1" applyFont="1" applyAlignment="1" applyProtection="1"/>
    <xf numFmtId="0" fontId="58" fillId="0" borderId="29" xfId="1" applyFont="1" applyAlignment="1" applyProtection="1">
      <alignment horizontal="left" vertical="top"/>
    </xf>
    <xf numFmtId="0" fontId="59" fillId="0" borderId="29" xfId="1" applyFont="1" applyProtection="1"/>
    <xf numFmtId="0" fontId="57" fillId="8" borderId="35" xfId="1" applyFont="1" applyFill="1" applyBorder="1" applyProtection="1"/>
    <xf numFmtId="0" fontId="68" fillId="8" borderId="38" xfId="1" applyFont="1" applyFill="1" applyBorder="1" applyAlignment="1" applyProtection="1">
      <alignment horizontal="center" wrapText="1"/>
    </xf>
    <xf numFmtId="0" fontId="68" fillId="8" borderId="37" xfId="1" applyFont="1" applyFill="1" applyBorder="1" applyAlignment="1" applyProtection="1">
      <alignment horizontal="center" wrapText="1"/>
    </xf>
    <xf numFmtId="0" fontId="57" fillId="0" borderId="42" xfId="1" applyFont="1" applyBorder="1" applyProtection="1"/>
    <xf numFmtId="0" fontId="57" fillId="0" borderId="35" xfId="1" applyFont="1" applyBorder="1" applyAlignment="1" applyProtection="1">
      <alignment vertical="center"/>
    </xf>
    <xf numFmtId="0" fontId="57" fillId="0" borderId="37" xfId="1" applyFont="1" applyBorder="1" applyAlignment="1" applyProtection="1">
      <alignment horizontal="center" vertical="center"/>
    </xf>
    <xf numFmtId="0" fontId="57" fillId="0" borderId="35" xfId="1" applyFont="1" applyBorder="1" applyAlignment="1" applyProtection="1">
      <alignment vertical="center" wrapText="1"/>
    </xf>
    <xf numFmtId="0" fontId="57" fillId="0" borderId="43" xfId="1" applyFont="1" applyBorder="1" applyAlignment="1" applyProtection="1">
      <alignment vertical="center"/>
    </xf>
    <xf numFmtId="0" fontId="64" fillId="0" borderId="38" xfId="1" applyFont="1" applyFill="1" applyBorder="1" applyProtection="1"/>
    <xf numFmtId="0" fontId="57" fillId="0" borderId="44" xfId="1" applyFont="1" applyBorder="1" applyAlignment="1" applyProtection="1">
      <alignment vertical="center"/>
    </xf>
    <xf numFmtId="0" fontId="58" fillId="0" borderId="29" xfId="1" applyFont="1" applyAlignment="1" applyProtection="1">
      <alignment vertical="top"/>
    </xf>
    <xf numFmtId="0" fontId="59" fillId="0" borderId="29" xfId="1" applyFont="1" applyFill="1" applyBorder="1" applyAlignment="1" applyProtection="1">
      <alignment horizontal="center" vertical="center" wrapText="1"/>
    </xf>
    <xf numFmtId="0" fontId="64" fillId="0" borderId="29" xfId="1" applyFont="1" applyFill="1" applyBorder="1" applyAlignment="1" applyProtection="1">
      <alignment horizontal="left" vertical="top" wrapText="1" indent="2"/>
    </xf>
    <xf numFmtId="0" fontId="57" fillId="0" borderId="29" xfId="1" applyFont="1" applyFill="1" applyBorder="1" applyAlignment="1" applyProtection="1">
      <alignment horizontal="left" vertical="top" wrapText="1" indent="1"/>
    </xf>
    <xf numFmtId="0" fontId="57" fillId="0" borderId="29" xfId="1" applyFont="1" applyFill="1" applyBorder="1" applyAlignment="1" applyProtection="1">
      <alignment horizontal="center" vertical="center"/>
    </xf>
    <xf numFmtId="0" fontId="57" fillId="7" borderId="38" xfId="1" applyFont="1" applyFill="1" applyBorder="1" applyAlignment="1" applyProtection="1">
      <alignment vertical="center"/>
    </xf>
    <xf numFmtId="0" fontId="59" fillId="0" borderId="38" xfId="1" applyFont="1" applyBorder="1" applyAlignment="1" applyProtection="1">
      <alignment horizontal="center" vertical="center" wrapText="1"/>
    </xf>
    <xf numFmtId="0" fontId="70" fillId="9" borderId="35" xfId="1" applyFont="1" applyFill="1" applyBorder="1" applyAlignment="1" applyProtection="1">
      <alignment vertical="center"/>
    </xf>
    <xf numFmtId="0" fontId="70" fillId="9" borderId="36" xfId="1" applyFont="1" applyFill="1" applyBorder="1" applyAlignment="1" applyProtection="1">
      <alignment vertical="center"/>
    </xf>
    <xf numFmtId="0" fontId="70" fillId="9" borderId="37" xfId="1" applyFont="1" applyFill="1" applyBorder="1" applyAlignment="1" applyProtection="1">
      <alignment vertical="center"/>
    </xf>
    <xf numFmtId="0" fontId="64" fillId="0" borderId="38" xfId="1" applyFont="1" applyFill="1" applyBorder="1" applyAlignment="1" applyProtection="1">
      <alignment horizontal="left" wrapText="1" indent="1"/>
    </xf>
    <xf numFmtId="0" fontId="57" fillId="0" borderId="38" xfId="1" applyFont="1" applyBorder="1" applyAlignment="1" applyProtection="1">
      <alignment horizontal="left" vertical="center" indent="1"/>
    </xf>
    <xf numFmtId="0" fontId="57" fillId="0" borderId="38" xfId="1" applyFont="1" applyFill="1" applyBorder="1" applyAlignment="1" applyProtection="1">
      <alignment horizontal="left" vertical="center" indent="1"/>
    </xf>
    <xf numFmtId="0" fontId="57" fillId="0" borderId="38" xfId="1" applyFont="1" applyBorder="1" applyAlignment="1" applyProtection="1">
      <alignment horizontal="left" vertical="center" wrapText="1" indent="1"/>
    </xf>
    <xf numFmtId="0" fontId="57" fillId="0" borderId="29" xfId="1" applyFont="1" applyAlignment="1" applyProtection="1">
      <alignment wrapText="1"/>
    </xf>
    <xf numFmtId="0" fontId="71" fillId="0" borderId="29" xfId="1" applyFont="1" applyAlignment="1" applyProtection="1">
      <alignment horizontal="center" vertical="top" wrapText="1"/>
    </xf>
    <xf numFmtId="0" fontId="65" fillId="0" borderId="29" xfId="1" applyFont="1" applyProtection="1"/>
    <xf numFmtId="0" fontId="67" fillId="0" borderId="29" xfId="1" applyFont="1" applyAlignment="1" applyProtection="1">
      <alignment vertical="top" wrapText="1"/>
    </xf>
    <xf numFmtId="0" fontId="71" fillId="0" borderId="38" xfId="1" applyFont="1" applyBorder="1" applyAlignment="1" applyProtection="1">
      <alignment horizontal="center" vertical="center" wrapText="1"/>
    </xf>
    <xf numFmtId="0" fontId="64" fillId="0" borderId="29" xfId="1" applyFont="1" applyFill="1" applyBorder="1" applyAlignment="1" applyProtection="1">
      <alignment horizontal="left" vertical="top" wrapText="1"/>
    </xf>
    <xf numFmtId="0" fontId="57" fillId="0" borderId="29" xfId="1" applyFont="1" applyFill="1" applyBorder="1" applyAlignment="1" applyProtection="1">
      <alignment horizontal="left" vertical="top" wrapText="1"/>
    </xf>
    <xf numFmtId="0" fontId="57" fillId="0" borderId="29" xfId="1" applyFont="1" applyBorder="1" applyAlignment="1" applyProtection="1">
      <alignment horizontal="center" vertical="center" wrapText="1"/>
    </xf>
    <xf numFmtId="0" fontId="71" fillId="0" borderId="29" xfId="1" applyFont="1" applyBorder="1" applyAlignment="1" applyProtection="1">
      <alignment horizontal="center" vertical="center" wrapText="1"/>
    </xf>
    <xf numFmtId="0" fontId="71" fillId="0" borderId="38" xfId="1" applyFont="1" applyBorder="1" applyAlignment="1" applyProtection="1">
      <alignment horizontal="center" vertical="top" wrapText="1"/>
    </xf>
    <xf numFmtId="0" fontId="59" fillId="0" borderId="38" xfId="1" applyFont="1" applyBorder="1" applyAlignment="1" applyProtection="1">
      <alignment horizontal="center" wrapText="1"/>
    </xf>
    <xf numFmtId="0" fontId="65" fillId="0" borderId="38" xfId="1" applyFont="1" applyBorder="1" applyAlignment="1" applyProtection="1">
      <alignment horizontal="center" vertical="top" wrapText="1"/>
    </xf>
    <xf numFmtId="0" fontId="64" fillId="0" borderId="38" xfId="1" applyFont="1" applyFill="1" applyBorder="1" applyAlignment="1" applyProtection="1">
      <alignment wrapText="1"/>
    </xf>
    <xf numFmtId="0" fontId="67" fillId="0" borderId="38" xfId="1" applyFont="1" applyBorder="1" applyAlignment="1" applyProtection="1">
      <alignment horizontal="center" vertical="center" wrapText="1"/>
    </xf>
    <xf numFmtId="0" fontId="64" fillId="0" borderId="38" xfId="1" applyFont="1" applyBorder="1" applyAlignment="1" applyProtection="1">
      <alignment vertical="top" wrapText="1"/>
    </xf>
    <xf numFmtId="0" fontId="64" fillId="0" borderId="38" xfId="1" applyFont="1" applyBorder="1" applyAlignment="1" applyProtection="1">
      <alignment wrapText="1"/>
    </xf>
    <xf numFmtId="0" fontId="57" fillId="0" borderId="29" xfId="1" applyFont="1" applyAlignment="1" applyProtection="1">
      <alignment vertical="top" wrapText="1"/>
    </xf>
    <xf numFmtId="0" fontId="64" fillId="0" borderId="29" xfId="1" applyFont="1" applyBorder="1" applyAlignment="1" applyProtection="1">
      <alignment wrapText="1"/>
    </xf>
    <xf numFmtId="0" fontId="57" fillId="0" borderId="29" xfId="1" applyFont="1" applyBorder="1" applyAlignment="1" applyProtection="1">
      <alignment wrapText="1"/>
    </xf>
    <xf numFmtId="0" fontId="67" fillId="0" borderId="29" xfId="1" applyFont="1" applyBorder="1" applyAlignment="1" applyProtection="1">
      <alignment vertical="top" wrapText="1"/>
    </xf>
    <xf numFmtId="0" fontId="59" fillId="0" borderId="29" xfId="1" applyFont="1" applyFill="1" applyAlignment="1" applyProtection="1">
      <alignment vertical="top" wrapText="1"/>
    </xf>
    <xf numFmtId="0" fontId="57" fillId="0" borderId="29" xfId="1" applyFont="1" applyFill="1" applyBorder="1" applyAlignment="1" applyProtection="1">
      <alignment vertical="top" wrapText="1"/>
    </xf>
    <xf numFmtId="0" fontId="57" fillId="0" borderId="38" xfId="1" applyFont="1" applyFill="1" applyBorder="1" applyAlignment="1" applyProtection="1">
      <alignment horizontal="center" vertical="center" wrapText="1"/>
    </xf>
    <xf numFmtId="0" fontId="57" fillId="0" borderId="29" xfId="1" applyFont="1" applyFill="1" applyBorder="1" applyAlignment="1" applyProtection="1">
      <alignment horizontal="center" vertical="top" wrapText="1"/>
    </xf>
    <xf numFmtId="0" fontId="66" fillId="0" borderId="29" xfId="1" applyFont="1" applyFill="1" applyBorder="1" applyAlignment="1" applyProtection="1">
      <alignment vertical="top" wrapText="1"/>
    </xf>
    <xf numFmtId="0" fontId="67" fillId="0" borderId="29" xfId="1" applyFont="1" applyFill="1" applyBorder="1" applyAlignment="1" applyProtection="1">
      <alignment vertical="top" wrapText="1"/>
    </xf>
    <xf numFmtId="0" fontId="57" fillId="0" borderId="29" xfId="1" applyFont="1" applyFill="1" applyAlignment="1" applyProtection="1">
      <alignment horizontal="left" vertical="top"/>
    </xf>
    <xf numFmtId="0" fontId="57" fillId="0" borderId="29" xfId="1" applyFont="1" applyBorder="1" applyAlignment="1" applyProtection="1">
      <alignment vertical="top" wrapText="1"/>
    </xf>
    <xf numFmtId="0" fontId="59" fillId="0" borderId="39" xfId="1" applyFont="1" applyFill="1" applyBorder="1" applyAlignment="1" applyProtection="1">
      <alignment horizontal="center"/>
    </xf>
    <xf numFmtId="0" fontId="59" fillId="0" borderId="29" xfId="1" applyFont="1" applyFill="1" applyBorder="1" applyAlignment="1" applyProtection="1">
      <alignment horizontal="center"/>
    </xf>
    <xf numFmtId="0" fontId="64" fillId="0" borderId="29" xfId="1" applyFont="1" applyFill="1" applyBorder="1" applyAlignment="1" applyProtection="1">
      <alignment vertical="top" wrapText="1"/>
    </xf>
    <xf numFmtId="0" fontId="57" fillId="0" borderId="29" xfId="1" applyFont="1" applyFill="1" applyBorder="1" applyAlignment="1" applyProtection="1">
      <alignment horizontal="center" vertical="center" wrapText="1"/>
    </xf>
    <xf numFmtId="0" fontId="57" fillId="0" borderId="46" xfId="1" applyFont="1" applyFill="1" applyBorder="1" applyAlignment="1" applyProtection="1">
      <alignment horizontal="center" vertical="center" wrapText="1"/>
    </xf>
    <xf numFmtId="0" fontId="57" fillId="0" borderId="29" xfId="1" applyFont="1" applyFill="1" applyBorder="1" applyAlignment="1" applyProtection="1">
      <alignment wrapText="1"/>
    </xf>
    <xf numFmtId="0" fontId="64" fillId="0" borderId="29" xfId="1" applyFont="1" applyFill="1" applyBorder="1" applyAlignment="1" applyProtection="1">
      <alignment horizontal="left" indent="1"/>
    </xf>
    <xf numFmtId="0" fontId="67" fillId="0" borderId="29" xfId="1" applyFont="1" applyBorder="1" applyAlignment="1" applyProtection="1">
      <alignment horizontal="left" vertical="top" wrapText="1" indent="1"/>
    </xf>
    <xf numFmtId="0" fontId="67" fillId="0" borderId="29" xfId="1" applyFont="1" applyBorder="1" applyAlignment="1" applyProtection="1">
      <alignment horizontal="center" vertical="top" wrapText="1"/>
    </xf>
    <xf numFmtId="9" fontId="57" fillId="0" borderId="29" xfId="2" applyFont="1" applyBorder="1" applyAlignment="1" applyProtection="1">
      <alignment horizontal="center"/>
    </xf>
    <xf numFmtId="0" fontId="57" fillId="0" borderId="29" xfId="1" applyFont="1" applyBorder="1" applyAlignment="1" applyProtection="1">
      <alignment horizontal="left" indent="1"/>
    </xf>
    <xf numFmtId="16" fontId="57" fillId="0" borderId="39" xfId="1" applyNumberFormat="1" applyFont="1" applyBorder="1" applyAlignment="1" applyProtection="1">
      <alignment horizontal="center"/>
    </xf>
    <xf numFmtId="0" fontId="57" fillId="0" borderId="39" xfId="1" applyFont="1" applyBorder="1" applyAlignment="1" applyProtection="1">
      <alignment horizontal="center"/>
    </xf>
    <xf numFmtId="0" fontId="57" fillId="0" borderId="29" xfId="1" applyFont="1" applyBorder="1" applyAlignment="1" applyProtection="1">
      <alignment horizontal="left" vertical="top" wrapText="1"/>
    </xf>
    <xf numFmtId="164" fontId="57" fillId="0" borderId="29" xfId="1" applyNumberFormat="1" applyFont="1" applyBorder="1" applyAlignment="1" applyProtection="1">
      <alignment horizontal="center" vertical="center"/>
    </xf>
    <xf numFmtId="0" fontId="57" fillId="0" borderId="29" xfId="1" applyFont="1" applyBorder="1" applyAlignment="1" applyProtection="1">
      <alignment horizontal="left" vertical="top"/>
    </xf>
    <xf numFmtId="0" fontId="59" fillId="0" borderId="29" xfId="1" applyFont="1" applyFill="1" applyAlignment="1" applyProtection="1">
      <alignment horizontal="left" vertical="top"/>
    </xf>
    <xf numFmtId="0" fontId="59" fillId="0" borderId="38" xfId="1" applyFont="1" applyFill="1" applyBorder="1" applyAlignment="1" applyProtection="1">
      <alignment horizontal="left" vertical="top"/>
    </xf>
    <xf numFmtId="0" fontId="64" fillId="0" borderId="29" xfId="1" applyFont="1" applyFill="1" applyBorder="1" applyAlignment="1" applyProtection="1">
      <alignment horizontal="left" vertical="top" wrapText="1" indent="1"/>
    </xf>
    <xf numFmtId="0" fontId="57" fillId="0" borderId="29" xfId="1" applyFont="1" applyBorder="1" applyAlignment="1" applyProtection="1">
      <alignment horizontal="left" wrapText="1" indent="1"/>
    </xf>
    <xf numFmtId="0" fontId="67" fillId="0" borderId="29" xfId="1" applyFont="1" applyBorder="1" applyAlignment="1" applyProtection="1">
      <alignment horizontal="center" vertical="center" wrapText="1"/>
    </xf>
    <xf numFmtId="0" fontId="65" fillId="0" borderId="29" xfId="1" applyFont="1" applyAlignment="1" applyProtection="1">
      <alignment wrapText="1"/>
    </xf>
    <xf numFmtId="0" fontId="57" fillId="0" borderId="29" xfId="1" applyFont="1" applyAlignment="1" applyProtection="1">
      <alignment horizontal="left" indent="1"/>
    </xf>
    <xf numFmtId="0" fontId="64" fillId="0" borderId="29" xfId="1" applyFont="1" applyAlignment="1" applyProtection="1">
      <alignment horizontal="left" wrapText="1"/>
    </xf>
    <xf numFmtId="0" fontId="65" fillId="0" borderId="29" xfId="1" applyFont="1" applyAlignment="1" applyProtection="1">
      <alignment horizontal="left" vertical="top" wrapText="1"/>
    </xf>
    <xf numFmtId="0" fontId="57" fillId="0" borderId="29" xfId="1" applyFont="1" applyAlignment="1" applyProtection="1">
      <alignment horizontal="left" vertical="top" wrapText="1"/>
    </xf>
    <xf numFmtId="0" fontId="64" fillId="0" borderId="29" xfId="1" applyFont="1" applyBorder="1" applyAlignment="1" applyProtection="1">
      <alignment horizontal="left" vertical="top"/>
    </xf>
    <xf numFmtId="9" fontId="57" fillId="0" borderId="39" xfId="1" applyNumberFormat="1" applyFont="1" applyBorder="1" applyAlignment="1" applyProtection="1">
      <alignment horizontal="center" vertical="center" wrapText="1"/>
    </xf>
    <xf numFmtId="0" fontId="64" fillId="0" borderId="39" xfId="1" applyFont="1" applyBorder="1" applyAlignment="1" applyProtection="1">
      <alignment horizontal="center" vertical="top" wrapText="1"/>
    </xf>
    <xf numFmtId="1" fontId="57" fillId="0" borderId="29" xfId="1" applyNumberFormat="1" applyFont="1" applyBorder="1" applyAlignment="1" applyProtection="1">
      <alignment horizontal="right" vertical="center" wrapText="1"/>
    </xf>
    <xf numFmtId="0" fontId="64" fillId="0" borderId="41" xfId="1" applyFont="1" applyBorder="1" applyAlignment="1" applyProtection="1">
      <alignment horizontal="left" vertical="top" indent="4"/>
    </xf>
    <xf numFmtId="9" fontId="57" fillId="0" borderId="38" xfId="1" applyNumberFormat="1" applyFont="1" applyBorder="1" applyAlignment="1" applyProtection="1">
      <alignment horizontal="center" vertical="center" wrapText="1"/>
    </xf>
    <xf numFmtId="0" fontId="64" fillId="0" borderId="38" xfId="1" applyFont="1" applyBorder="1" applyAlignment="1" applyProtection="1">
      <alignment horizontal="center" vertical="center" wrapText="1"/>
    </xf>
    <xf numFmtId="0" fontId="57" fillId="0" borderId="38" xfId="1" applyFont="1" applyFill="1" applyBorder="1" applyProtection="1"/>
    <xf numFmtId="0" fontId="57" fillId="9" borderId="38" xfId="1" applyFont="1" applyFill="1" applyBorder="1" applyAlignment="1" applyProtection="1">
      <alignment horizontal="center" vertical="center"/>
    </xf>
    <xf numFmtId="0" fontId="57" fillId="0" borderId="38" xfId="1" applyFont="1" applyFill="1" applyBorder="1" applyAlignment="1" applyProtection="1">
      <alignment wrapText="1"/>
    </xf>
    <xf numFmtId="0" fontId="57" fillId="0" borderId="38" xfId="1" applyFont="1" applyBorder="1" applyProtection="1"/>
    <xf numFmtId="9" fontId="57" fillId="0" borderId="29" xfId="1" applyNumberFormat="1" applyFont="1" applyProtection="1"/>
    <xf numFmtId="0" fontId="59" fillId="8" borderId="38" xfId="1" applyFont="1" applyFill="1" applyBorder="1" applyAlignment="1" applyProtection="1">
      <alignment horizontal="center" vertical="center"/>
    </xf>
    <xf numFmtId="0" fontId="59" fillId="8" borderId="38" xfId="1" applyFont="1" applyFill="1" applyBorder="1" applyAlignment="1" applyProtection="1">
      <alignment horizontal="center" vertical="center" wrapText="1"/>
    </xf>
    <xf numFmtId="0" fontId="57" fillId="0" borderId="38" xfId="1" applyFont="1" applyBorder="1" applyAlignment="1" applyProtection="1">
      <alignment horizontal="center"/>
    </xf>
    <xf numFmtId="10" fontId="57" fillId="0" borderId="38" xfId="1" applyNumberFormat="1" applyFont="1" applyBorder="1" applyAlignment="1" applyProtection="1">
      <alignment horizontal="right"/>
    </xf>
    <xf numFmtId="0" fontId="65" fillId="8" borderId="38" xfId="1" applyFont="1" applyFill="1" applyBorder="1" applyAlignment="1" applyProtection="1">
      <alignment horizontal="center" vertical="top"/>
    </xf>
    <xf numFmtId="0" fontId="64" fillId="0" borderId="29" xfId="1" applyFont="1" applyAlignment="1" applyProtection="1">
      <alignment horizontal="left" vertical="top"/>
    </xf>
    <xf numFmtId="0" fontId="72" fillId="0" borderId="38" xfId="1" applyFont="1" applyBorder="1" applyAlignment="1" applyProtection="1">
      <alignment horizontal="center"/>
    </xf>
    <xf numFmtId="10" fontId="64" fillId="0" borderId="38" xfId="1" applyNumberFormat="1" applyFont="1" applyBorder="1" applyAlignment="1" applyProtection="1">
      <alignment horizontal="right" vertical="top"/>
    </xf>
    <xf numFmtId="0" fontId="59" fillId="0" borderId="29" xfId="1" applyFont="1" applyBorder="1" applyAlignment="1" applyProtection="1">
      <alignment horizontal="left" vertical="top"/>
    </xf>
    <xf numFmtId="0" fontId="57" fillId="0" borderId="29" xfId="1" applyFont="1" applyFill="1" applyBorder="1" applyProtection="1"/>
    <xf numFmtId="10" fontId="64" fillId="0" borderId="29" xfId="1" applyNumberFormat="1" applyFont="1" applyBorder="1" applyAlignment="1" applyProtection="1">
      <alignment horizontal="left" vertical="top"/>
    </xf>
    <xf numFmtId="10" fontId="57" fillId="0" borderId="38" xfId="2" applyNumberFormat="1" applyFont="1" applyBorder="1" applyAlignment="1" applyProtection="1">
      <alignment horizontal="right"/>
    </xf>
    <xf numFmtId="49" fontId="57" fillId="0" borderId="38" xfId="1" quotePrefix="1" applyNumberFormat="1" applyFont="1" applyBorder="1" applyAlignment="1" applyProtection="1">
      <alignment horizontal="center"/>
    </xf>
    <xf numFmtId="0" fontId="57" fillId="0" borderId="38" xfId="1" quotePrefix="1" applyFont="1" applyBorder="1" applyAlignment="1" applyProtection="1">
      <alignment horizontal="center"/>
    </xf>
    <xf numFmtId="0" fontId="59" fillId="8" borderId="38" xfId="1" applyFont="1" applyFill="1" applyBorder="1" applyAlignment="1" applyProtection="1">
      <alignment horizontal="center" vertical="top" wrapText="1"/>
    </xf>
    <xf numFmtId="9" fontId="57" fillId="0" borderId="38" xfId="1" applyNumberFormat="1" applyFont="1" applyBorder="1" applyAlignment="1" applyProtection="1">
      <alignment horizontal="right"/>
    </xf>
    <xf numFmtId="9" fontId="57" fillId="0" borderId="29" xfId="2" applyFont="1" applyBorder="1" applyAlignment="1" applyProtection="1">
      <alignment horizontal="left"/>
    </xf>
    <xf numFmtId="9" fontId="57" fillId="0" borderId="42" xfId="2" applyFont="1" applyBorder="1" applyAlignment="1" applyProtection="1">
      <alignment horizontal="right"/>
    </xf>
    <xf numFmtId="0" fontId="64" fillId="0" borderId="29" xfId="1" applyFont="1" applyAlignment="1" applyProtection="1">
      <alignment horizontal="left" vertical="top" wrapText="1"/>
    </xf>
    <xf numFmtId="0" fontId="65" fillId="8" borderId="38" xfId="1" applyFont="1" applyFill="1" applyBorder="1" applyAlignment="1" applyProtection="1">
      <alignment horizontal="center" vertical="top" wrapText="1"/>
    </xf>
    <xf numFmtId="10" fontId="57" fillId="0" borderId="46" xfId="1" applyNumberFormat="1" applyFont="1" applyBorder="1" applyProtection="1"/>
    <xf numFmtId="0" fontId="57" fillId="0" borderId="40" xfId="1" applyFont="1" applyBorder="1" applyAlignment="1" applyProtection="1">
      <alignment horizontal="left"/>
    </xf>
    <xf numFmtId="10" fontId="57" fillId="0" borderId="40" xfId="1" applyNumberFormat="1" applyFont="1" applyBorder="1" applyProtection="1"/>
    <xf numFmtId="2" fontId="57" fillId="0" borderId="46" xfId="1" applyNumberFormat="1" applyFont="1" applyBorder="1" applyAlignment="1" applyProtection="1">
      <alignment horizontal="center" vertical="center"/>
    </xf>
    <xf numFmtId="165" fontId="57" fillId="0" borderId="29" xfId="1" applyNumberFormat="1" applyFont="1" applyBorder="1" applyAlignment="1" applyProtection="1">
      <alignment horizontal="center"/>
    </xf>
    <xf numFmtId="10" fontId="57" fillId="0" borderId="38" xfId="1" applyNumberFormat="1" applyFont="1" applyBorder="1" applyAlignment="1" applyProtection="1">
      <alignment horizontal="center" vertical="center"/>
    </xf>
    <xf numFmtId="0" fontId="57" fillId="0" borderId="29" xfId="1" applyFont="1" applyFill="1" applyProtection="1"/>
    <xf numFmtId="0" fontId="57" fillId="0" borderId="29" xfId="1" applyFont="1" applyAlignment="1" applyProtection="1">
      <alignment horizontal="center"/>
    </xf>
    <xf numFmtId="0" fontId="64" fillId="0" borderId="38" xfId="1" applyFont="1" applyFill="1" applyBorder="1" applyAlignment="1" applyProtection="1">
      <alignment horizontal="center" vertical="center"/>
    </xf>
    <xf numFmtId="0" fontId="67" fillId="0" borderId="29" xfId="1" applyFont="1" applyFill="1" applyAlignment="1" applyProtection="1">
      <alignment vertical="top" wrapText="1"/>
    </xf>
    <xf numFmtId="0" fontId="64" fillId="0" borderId="29" xfId="1" applyFont="1" applyFill="1" applyBorder="1" applyAlignment="1" applyProtection="1">
      <alignment horizontal="left"/>
    </xf>
    <xf numFmtId="0" fontId="59" fillId="0" borderId="29" xfId="1" applyFont="1" applyFill="1" applyBorder="1" applyAlignment="1" applyProtection="1">
      <alignment horizontal="left" vertical="top"/>
    </xf>
    <xf numFmtId="0" fontId="57" fillId="0" borderId="39" xfId="1" applyFont="1" applyFill="1" applyBorder="1" applyAlignment="1" applyProtection="1">
      <alignment horizontal="center"/>
    </xf>
    <xf numFmtId="0" fontId="57" fillId="0" borderId="29" xfId="1" applyFont="1" applyFill="1" applyBorder="1" applyAlignment="1" applyProtection="1">
      <alignment vertical="center"/>
    </xf>
    <xf numFmtId="0" fontId="59" fillId="0" borderId="29" xfId="1" applyFont="1" applyFill="1" applyBorder="1" applyAlignment="1" applyProtection="1">
      <alignment horizontal="left" vertical="top" wrapText="1"/>
    </xf>
    <xf numFmtId="0" fontId="57" fillId="0" borderId="29" xfId="1" applyFont="1" applyFill="1" applyBorder="1" applyAlignment="1" applyProtection="1">
      <alignment horizontal="center" wrapText="1"/>
    </xf>
    <xf numFmtId="0" fontId="64" fillId="0" borderId="29" xfId="1" applyFont="1" applyBorder="1" applyProtection="1"/>
    <xf numFmtId="166" fontId="57" fillId="0" borderId="29" xfId="1" applyNumberFormat="1" applyFont="1" applyBorder="1" applyAlignment="1" applyProtection="1">
      <alignment horizontal="right" vertical="top"/>
    </xf>
    <xf numFmtId="0" fontId="64" fillId="8" borderId="38" xfId="1" applyFont="1" applyFill="1" applyBorder="1" applyProtection="1"/>
    <xf numFmtId="166" fontId="59" fillId="8" borderId="38" xfId="1" applyNumberFormat="1" applyFont="1" applyFill="1" applyBorder="1" applyAlignment="1" applyProtection="1">
      <alignment horizontal="center" vertical="top"/>
    </xf>
    <xf numFmtId="0" fontId="64" fillId="0" borderId="38" xfId="1" applyFont="1" applyBorder="1" applyProtection="1"/>
    <xf numFmtId="166" fontId="57" fillId="0" borderId="38" xfId="1" applyNumberFormat="1" applyFont="1" applyBorder="1" applyAlignment="1" applyProtection="1">
      <alignment horizontal="center" vertical="center"/>
    </xf>
    <xf numFmtId="0" fontId="64" fillId="0" borderId="29" xfId="1" applyFont="1" applyFill="1" applyProtection="1"/>
    <xf numFmtId="0" fontId="57" fillId="0" borderId="29" xfId="1" applyFont="1" applyBorder="1" applyAlignment="1" applyProtection="1">
      <alignment horizontal="left" vertical="top" wrapText="1" indent="1"/>
    </xf>
    <xf numFmtId="0" fontId="64" fillId="0" borderId="29" xfId="1" applyFont="1" applyBorder="1" applyAlignment="1" applyProtection="1">
      <alignment horizontal="left" indent="1"/>
    </xf>
    <xf numFmtId="16" fontId="57" fillId="0" borderId="36" xfId="1" applyNumberFormat="1" applyFont="1" applyBorder="1" applyAlignment="1" applyProtection="1">
      <alignment horizontal="center"/>
    </xf>
    <xf numFmtId="0" fontId="57" fillId="0" borderId="36" xfId="1" applyFont="1" applyBorder="1" applyAlignment="1" applyProtection="1">
      <alignment horizontal="center"/>
    </xf>
    <xf numFmtId="0" fontId="64" fillId="0" borderId="29" xfId="1" applyFont="1" applyBorder="1" applyAlignment="1" applyProtection="1">
      <alignment horizontal="left" vertical="top" wrapText="1"/>
    </xf>
    <xf numFmtId="4" fontId="57" fillId="0" borderId="29" xfId="1" applyNumberFormat="1" applyFont="1" applyBorder="1" applyAlignment="1" applyProtection="1">
      <alignment horizontal="right" vertical="top"/>
    </xf>
    <xf numFmtId="166" fontId="57" fillId="0" borderId="29" xfId="1" applyNumberFormat="1" applyFont="1" applyBorder="1" applyAlignment="1" applyProtection="1">
      <alignment horizontal="center" vertical="top"/>
    </xf>
    <xf numFmtId="0" fontId="57" fillId="0" borderId="39" xfId="1" applyFont="1" applyFill="1" applyBorder="1" applyAlignment="1" applyProtection="1">
      <alignment horizontal="center" vertical="center"/>
    </xf>
    <xf numFmtId="0" fontId="59" fillId="0" borderId="29" xfId="1" applyFont="1" applyFill="1" applyAlignment="1" applyProtection="1">
      <alignment horizontal="left"/>
    </xf>
    <xf numFmtId="0" fontId="57" fillId="0" borderId="29" xfId="1" applyFont="1" applyFill="1" applyBorder="1" applyAlignment="1" applyProtection="1">
      <alignment horizontal="left"/>
    </xf>
    <xf numFmtId="0" fontId="57" fillId="0" borderId="29" xfId="1" applyFont="1" applyAlignment="1" applyProtection="1">
      <alignment horizontal="left"/>
    </xf>
    <xf numFmtId="0" fontId="57" fillId="0" borderId="29" xfId="1" applyFont="1" applyBorder="1" applyAlignment="1" applyProtection="1">
      <alignment horizontal="left"/>
    </xf>
    <xf numFmtId="166" fontId="57" fillId="0" borderId="39" xfId="1" applyNumberFormat="1" applyFont="1" applyBorder="1" applyAlignment="1" applyProtection="1">
      <alignment horizontal="center"/>
    </xf>
    <xf numFmtId="0" fontId="57" fillId="0" borderId="39" xfId="1" applyNumberFormat="1" applyFont="1" applyBorder="1" applyAlignment="1" applyProtection="1">
      <alignment horizontal="center"/>
    </xf>
    <xf numFmtId="0" fontId="57" fillId="0" borderId="29" xfId="1" applyFont="1" applyFill="1" applyAlignment="1" applyProtection="1"/>
    <xf numFmtId="170" fontId="3" fillId="0" borderId="4" xfId="0" applyNumberFormat="1" applyFont="1" applyBorder="1" applyAlignment="1">
      <alignment horizontal="center" vertical="center"/>
    </xf>
    <xf numFmtId="2" fontId="0" fillId="0" borderId="0" xfId="0" applyNumberFormat="1" applyFont="1" applyAlignment="1"/>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applyFont="1" applyAlignment="1"/>
    <xf numFmtId="0" fontId="3" fillId="0" borderId="0" xfId="0" applyFont="1" applyAlignment="1">
      <alignment horizontal="left" wrapText="1"/>
    </xf>
    <xf numFmtId="0" fontId="7" fillId="0" borderId="6" xfId="0" applyFont="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9" fillId="0" borderId="0" xfId="0" applyFont="1" applyAlignment="1">
      <alignment horizontal="left" vertical="top" wrapText="1"/>
    </xf>
    <xf numFmtId="0" fontId="3" fillId="0" borderId="0" xfId="0" applyFont="1" applyAlignment="1">
      <alignment horizontal="left" vertical="center" wrapText="1"/>
    </xf>
    <xf numFmtId="0" fontId="3" fillId="3" borderId="6" xfId="0" applyFont="1" applyFill="1" applyBorder="1" applyAlignment="1">
      <alignment horizontal="center"/>
    </xf>
    <xf numFmtId="0" fontId="15" fillId="0" borderId="6" xfId="0" applyFont="1" applyBorder="1" applyAlignment="1">
      <alignment horizontal="left" vertical="top" wrapText="1"/>
    </xf>
    <xf numFmtId="0" fontId="18" fillId="0" borderId="6" xfId="0" applyFont="1" applyBorder="1" applyAlignment="1">
      <alignment horizontal="left" vertical="top" wrapText="1"/>
    </xf>
    <xf numFmtId="0" fontId="3" fillId="0" borderId="9" xfId="0" applyFont="1" applyBorder="1" applyAlignment="1">
      <alignment horizontal="left" vertical="top" wrapText="1"/>
    </xf>
    <xf numFmtId="0" fontId="2" fillId="0" borderId="17" xfId="0" applyFont="1" applyBorder="1"/>
    <xf numFmtId="0" fontId="3" fillId="0" borderId="0" xfId="0" applyFont="1" applyAlignment="1">
      <alignment vertical="top" wrapText="1"/>
    </xf>
    <xf numFmtId="0" fontId="3" fillId="0" borderId="5" xfId="0" applyFont="1" applyBorder="1" applyAlignment="1">
      <alignment horizontal="center" vertical="center"/>
    </xf>
    <xf numFmtId="0" fontId="2" fillId="0" borderId="11" xfId="0" applyFont="1" applyBorder="1"/>
    <xf numFmtId="0" fontId="4" fillId="0" borderId="6" xfId="0" applyFont="1" applyBorder="1" applyAlignment="1">
      <alignment horizontal="center" vertical="center"/>
    </xf>
    <xf numFmtId="0" fontId="4" fillId="0" borderId="0" xfId="0" applyFont="1" applyAlignment="1">
      <alignment horizontal="left" wrapText="1"/>
    </xf>
    <xf numFmtId="0" fontId="3" fillId="3" borderId="6" xfId="0" applyFont="1" applyFill="1" applyBorder="1" applyAlignment="1">
      <alignment vertical="center"/>
    </xf>
    <xf numFmtId="0" fontId="3" fillId="0" borderId="6" xfId="0" applyFont="1" applyBorder="1" applyAlignment="1">
      <alignment vertical="center"/>
    </xf>
    <xf numFmtId="0" fontId="4" fillId="0" borderId="6" xfId="0" applyFont="1" applyBorder="1" applyAlignment="1">
      <alignment vertical="center"/>
    </xf>
    <xf numFmtId="0" fontId="8" fillId="0" borderId="6" xfId="0" applyFont="1" applyBorder="1"/>
    <xf numFmtId="0" fontId="3" fillId="0" borderId="6" xfId="0" applyFont="1" applyBorder="1"/>
    <xf numFmtId="0" fontId="3" fillId="0" borderId="6" xfId="0" applyFont="1" applyBorder="1" applyAlignment="1">
      <alignment vertical="center" wrapText="1"/>
    </xf>
    <xf numFmtId="0" fontId="4" fillId="0" borderId="0" xfId="0" applyFont="1" applyAlignment="1">
      <alignment horizontal="center" vertical="center" wrapText="1"/>
    </xf>
    <xf numFmtId="0" fontId="12" fillId="0" borderId="9" xfId="0" applyFont="1" applyBorder="1" applyAlignment="1">
      <alignment horizontal="center" vertical="center" wrapText="1"/>
    </xf>
    <xf numFmtId="0" fontId="14" fillId="0" borderId="5" xfId="0" applyFont="1" applyBorder="1" applyAlignment="1">
      <alignment horizontal="center" vertical="center" wrapText="1"/>
    </xf>
    <xf numFmtId="0" fontId="12" fillId="3" borderId="5" xfId="0" applyFont="1" applyFill="1" applyBorder="1" applyAlignment="1">
      <alignment horizontal="center" vertical="center" wrapText="1"/>
    </xf>
    <xf numFmtId="0" fontId="20" fillId="0" borderId="0" xfId="0" applyFont="1" applyAlignment="1">
      <alignment horizontal="center" vertical="center" wrapText="1"/>
    </xf>
    <xf numFmtId="0" fontId="21" fillId="3" borderId="5" xfId="0" applyFont="1" applyFill="1" applyBorder="1" applyAlignment="1">
      <alignment horizontal="center" vertical="center" wrapText="1"/>
    </xf>
    <xf numFmtId="0" fontId="57" fillId="0" borderId="35" xfId="1" applyFont="1" applyBorder="1" applyAlignment="1" applyProtection="1">
      <alignment horizontal="left" vertical="top" wrapText="1"/>
    </xf>
    <xf numFmtId="0" fontId="57" fillId="0" borderId="36" xfId="1" applyFont="1" applyBorder="1" applyAlignment="1" applyProtection="1">
      <alignment horizontal="left" vertical="top" wrapText="1"/>
    </xf>
    <xf numFmtId="0" fontId="57" fillId="0" borderId="37" xfId="1" applyFont="1" applyBorder="1" applyAlignment="1" applyProtection="1">
      <alignment horizontal="left" vertical="top" wrapText="1"/>
    </xf>
    <xf numFmtId="0" fontId="57" fillId="0" borderId="35" xfId="1" applyFont="1" applyBorder="1" applyAlignment="1" applyProtection="1"/>
    <xf numFmtId="0" fontId="57" fillId="0" borderId="36" xfId="1" applyFont="1" applyBorder="1" applyAlignment="1" applyProtection="1"/>
    <xf numFmtId="0" fontId="57" fillId="0" borderId="37" xfId="1" applyFont="1" applyBorder="1" applyAlignment="1" applyProtection="1"/>
    <xf numFmtId="0" fontId="57" fillId="0" borderId="35" xfId="1" applyFont="1" applyFill="1" applyBorder="1" applyAlignment="1" applyProtection="1"/>
    <xf numFmtId="0" fontId="56" fillId="7" borderId="29" xfId="1" applyFont="1" applyFill="1" applyAlignment="1" applyProtection="1">
      <alignment horizontal="center" vertical="center"/>
    </xf>
    <xf numFmtId="0" fontId="57" fillId="0" borderId="29" xfId="1" applyFont="1" applyAlignment="1" applyProtection="1">
      <alignment horizontal="center" vertical="center"/>
    </xf>
    <xf numFmtId="0" fontId="59" fillId="0" borderId="29" xfId="1" applyFont="1" applyAlignment="1" applyProtection="1">
      <alignment horizontal="left" vertical="top"/>
    </xf>
    <xf numFmtId="0" fontId="57" fillId="0" borderId="29" xfId="1" applyFont="1" applyAlignment="1" applyProtection="1">
      <alignment horizontal="left" vertical="top"/>
    </xf>
    <xf numFmtId="0" fontId="57" fillId="0" borderId="29" xfId="1" applyFont="1" applyBorder="1" applyAlignment="1" applyProtection="1">
      <alignment horizontal="left" vertical="top" wrapText="1"/>
    </xf>
    <xf numFmtId="0" fontId="57" fillId="0" borderId="29" xfId="1" applyFont="1" applyAlignment="1" applyProtection="1">
      <alignment wrapText="1"/>
    </xf>
    <xf numFmtId="0" fontId="57" fillId="0" borderId="29" xfId="1" applyFont="1" applyAlignment="1" applyProtection="1">
      <alignment horizontal="left" vertical="center" wrapText="1"/>
    </xf>
    <xf numFmtId="0" fontId="57" fillId="0" borderId="29" xfId="1" applyFont="1" applyBorder="1" applyAlignment="1" applyProtection="1">
      <alignment horizontal="left" vertical="center" wrapText="1"/>
    </xf>
    <xf numFmtId="0" fontId="66" fillId="0" borderId="29" xfId="1" applyFont="1" applyBorder="1" applyAlignment="1" applyProtection="1">
      <alignment horizontal="left"/>
    </xf>
    <xf numFmtId="0" fontId="57" fillId="0" borderId="29" xfId="1" applyFont="1" applyBorder="1" applyAlignment="1" applyProtection="1">
      <alignment horizontal="left"/>
    </xf>
    <xf numFmtId="0" fontId="59" fillId="8" borderId="38" xfId="1" applyFont="1" applyFill="1" applyBorder="1" applyAlignment="1" applyProtection="1">
      <alignment horizontal="center"/>
    </xf>
    <xf numFmtId="0" fontId="57" fillId="0" borderId="36" xfId="1" applyFont="1" applyFill="1" applyBorder="1" applyAlignment="1" applyProtection="1"/>
    <xf numFmtId="0" fontId="57" fillId="0" borderId="37" xfId="1" applyFont="1" applyFill="1" applyBorder="1" applyAlignment="1" applyProtection="1"/>
    <xf numFmtId="0" fontId="57" fillId="0" borderId="38" xfId="1" applyFont="1" applyFill="1" applyBorder="1" applyAlignment="1" applyProtection="1"/>
    <xf numFmtId="0" fontId="64" fillId="0" borderId="35" xfId="1" applyFont="1" applyBorder="1" applyAlignment="1" applyProtection="1"/>
    <xf numFmtId="0" fontId="59" fillId="0" borderId="29" xfId="1" applyFont="1" applyBorder="1" applyAlignment="1" applyProtection="1">
      <alignment horizontal="left" vertical="top" wrapText="1"/>
    </xf>
    <xf numFmtId="0" fontId="57" fillId="0" borderId="29" xfId="1" applyFont="1" applyAlignment="1" applyProtection="1"/>
    <xf numFmtId="0" fontId="64" fillId="0" borderId="42" xfId="1" applyFont="1" applyBorder="1" applyAlignment="1" applyProtection="1">
      <alignment horizontal="left" vertical="center" wrapText="1" indent="1"/>
    </xf>
    <xf numFmtId="0" fontId="64" fillId="0" borderId="29" xfId="1" applyFont="1" applyBorder="1" applyAlignment="1" applyProtection="1">
      <alignment horizontal="left" vertical="center" wrapText="1" indent="1"/>
    </xf>
    <xf numFmtId="0" fontId="57" fillId="0" borderId="42" xfId="1" applyFont="1" applyBorder="1" applyAlignment="1" applyProtection="1">
      <alignment horizontal="left" vertical="center" wrapText="1" indent="1"/>
    </xf>
    <xf numFmtId="0" fontId="57" fillId="0" borderId="29" xfId="1" applyFont="1" applyBorder="1" applyAlignment="1" applyProtection="1">
      <alignment horizontal="left" vertical="center" wrapText="1" indent="1"/>
    </xf>
    <xf numFmtId="0" fontId="59" fillId="0" borderId="29" xfId="1" applyFont="1" applyAlignment="1" applyProtection="1">
      <alignment vertical="top" wrapText="1"/>
    </xf>
    <xf numFmtId="0" fontId="57" fillId="0" borderId="29" xfId="1" applyFont="1" applyBorder="1" applyAlignment="1" applyProtection="1">
      <alignment horizontal="left" vertical="top" wrapText="1" indent="1"/>
    </xf>
    <xf numFmtId="0" fontId="64" fillId="0" borderId="29" xfId="1" applyFont="1" applyBorder="1" applyAlignment="1" applyProtection="1">
      <alignment horizontal="left" vertical="top" wrapText="1" indent="1"/>
    </xf>
    <xf numFmtId="0" fontId="65" fillId="0" borderId="29" xfId="1" applyFont="1" applyFill="1" applyBorder="1" applyAlignment="1" applyProtection="1"/>
    <xf numFmtId="0" fontId="57" fillId="0" borderId="29" xfId="1" applyFont="1" applyFill="1" applyBorder="1" applyAlignment="1" applyProtection="1"/>
    <xf numFmtId="0" fontId="67" fillId="0" borderId="29" xfId="1" applyFont="1" applyFill="1" applyBorder="1" applyAlignment="1" applyProtection="1">
      <alignment horizontal="left" indent="1"/>
    </xf>
    <xf numFmtId="0" fontId="67" fillId="0" borderId="41" xfId="1" applyFont="1" applyFill="1" applyBorder="1" applyAlignment="1" applyProtection="1">
      <alignment horizontal="left" indent="1"/>
    </xf>
    <xf numFmtId="0" fontId="57" fillId="0" borderId="29" xfId="1" applyFont="1" applyAlignment="1" applyProtection="1">
      <alignment horizontal="left" vertical="center" wrapText="1" indent="1"/>
    </xf>
    <xf numFmtId="0" fontId="57" fillId="0" borderId="39" xfId="1" applyFont="1" applyFill="1" applyBorder="1" applyAlignment="1" applyProtection="1">
      <alignment horizontal="center" wrapText="1"/>
    </xf>
    <xf numFmtId="0" fontId="59" fillId="0" borderId="39" xfId="1" applyFont="1" applyBorder="1" applyAlignment="1" applyProtection="1">
      <alignment vertical="top" wrapText="1"/>
    </xf>
    <xf numFmtId="0" fontId="57" fillId="0" borderId="39" xfId="1" applyFont="1" applyBorder="1" applyAlignment="1" applyProtection="1">
      <alignment vertical="top" wrapText="1"/>
    </xf>
    <xf numFmtId="0" fontId="65" fillId="0" borderId="41" xfId="1" applyFont="1" applyFill="1" applyBorder="1" applyAlignment="1" applyProtection="1"/>
    <xf numFmtId="0" fontId="57" fillId="0" borderId="45" xfId="1" applyFont="1" applyFill="1" applyBorder="1" applyAlignment="1" applyProtection="1"/>
    <xf numFmtId="0" fontId="57" fillId="0" borderId="42" xfId="1" applyFont="1" applyFill="1" applyBorder="1" applyAlignment="1" applyProtection="1"/>
    <xf numFmtId="0" fontId="64" fillId="0" borderId="29" xfId="1" applyFont="1" applyFill="1" applyBorder="1" applyAlignment="1" applyProtection="1">
      <alignment horizontal="left" vertical="top" wrapText="1"/>
    </xf>
    <xf numFmtId="0" fontId="57" fillId="0" borderId="29" xfId="1" applyFont="1" applyFill="1" applyBorder="1" applyAlignment="1" applyProtection="1">
      <alignment horizontal="left" vertical="top" wrapText="1"/>
    </xf>
    <xf numFmtId="0" fontId="57" fillId="0" borderId="41" xfId="1" applyFont="1" applyFill="1" applyBorder="1" applyAlignment="1" applyProtection="1">
      <alignment horizontal="left" vertical="top" wrapText="1"/>
    </xf>
    <xf numFmtId="0" fontId="57" fillId="0" borderId="41" xfId="1" applyFont="1" applyBorder="1" applyAlignment="1" applyProtection="1">
      <alignment wrapText="1"/>
    </xf>
    <xf numFmtId="0" fontId="57" fillId="0" borderId="45" xfId="1" applyFont="1" applyBorder="1" applyAlignment="1" applyProtection="1">
      <alignment wrapText="1"/>
    </xf>
    <xf numFmtId="0" fontId="57" fillId="0" borderId="42" xfId="1" applyFont="1" applyBorder="1" applyAlignment="1" applyProtection="1">
      <alignment wrapText="1"/>
    </xf>
    <xf numFmtId="0" fontId="57" fillId="7" borderId="46" xfId="1" applyFont="1" applyFill="1" applyBorder="1" applyAlignment="1" applyProtection="1">
      <alignment horizontal="center" vertical="top" wrapText="1"/>
    </xf>
    <xf numFmtId="0" fontId="57" fillId="7" borderId="47" xfId="1" applyFont="1" applyFill="1" applyBorder="1" applyAlignment="1" applyProtection="1">
      <alignment horizontal="center" vertical="top" wrapText="1"/>
    </xf>
    <xf numFmtId="0" fontId="65" fillId="0" borderId="35" xfId="1" applyFont="1" applyBorder="1" applyAlignment="1" applyProtection="1">
      <alignment horizontal="center" vertical="top" wrapText="1"/>
    </xf>
    <xf numFmtId="0" fontId="57" fillId="0" borderId="36" xfId="1" applyFont="1" applyBorder="1" applyAlignment="1" applyProtection="1">
      <alignment horizontal="center" vertical="top" wrapText="1"/>
    </xf>
    <xf numFmtId="0" fontId="57" fillId="0" borderId="36" xfId="1" applyFont="1" applyBorder="1" applyAlignment="1" applyProtection="1">
      <alignment wrapText="1"/>
    </xf>
    <xf numFmtId="0" fontId="57" fillId="0" borderId="37" xfId="1" applyFont="1" applyBorder="1" applyAlignment="1" applyProtection="1">
      <alignment wrapText="1"/>
    </xf>
    <xf numFmtId="0" fontId="57" fillId="0" borderId="29" xfId="1" applyFont="1" applyAlignment="1" applyProtection="1">
      <alignment vertical="top" wrapText="1"/>
    </xf>
    <xf numFmtId="0" fontId="57" fillId="0" borderId="29" xfId="1" applyFont="1" applyAlignment="1" applyProtection="1">
      <alignment vertical="top"/>
    </xf>
    <xf numFmtId="0" fontId="64" fillId="0" borderId="29" xfId="1" applyFont="1" applyFill="1" applyBorder="1" applyAlignment="1" applyProtection="1">
      <alignment horizontal="left" indent="1"/>
    </xf>
    <xf numFmtId="0" fontId="57" fillId="0" borderId="29" xfId="1" applyFont="1" applyFill="1" applyBorder="1" applyAlignment="1" applyProtection="1">
      <alignment horizontal="left" indent="1"/>
    </xf>
    <xf numFmtId="0" fontId="57" fillId="0" borderId="29" xfId="1" applyFont="1" applyFill="1" applyBorder="1" applyAlignment="1" applyProtection="1">
      <alignment horizontal="left" wrapText="1" indent="1"/>
    </xf>
    <xf numFmtId="0" fontId="57" fillId="0" borderId="29" xfId="1" applyFont="1" applyFill="1" applyBorder="1" applyAlignment="1" applyProtection="1">
      <alignment horizontal="left" vertical="top" wrapText="1" indent="2"/>
    </xf>
    <xf numFmtId="0" fontId="64" fillId="0" borderId="29" xfId="1" applyFont="1" applyFill="1" applyBorder="1" applyAlignment="1" applyProtection="1">
      <alignment horizontal="left" vertical="top" wrapText="1" indent="1"/>
    </xf>
    <xf numFmtId="0" fontId="64" fillId="0" borderId="29" xfId="1" applyFont="1" applyFill="1" applyBorder="1" applyAlignment="1" applyProtection="1"/>
    <xf numFmtId="0" fontId="64" fillId="0" borderId="29" xfId="1" applyFont="1" applyBorder="1" applyAlignment="1" applyProtection="1">
      <alignment vertical="top" wrapText="1"/>
    </xf>
    <xf numFmtId="0" fontId="57" fillId="0" borderId="29" xfId="1" applyFont="1" applyFill="1" applyBorder="1" applyAlignment="1" applyProtection="1">
      <alignment vertical="top" wrapText="1"/>
    </xf>
    <xf numFmtId="0" fontId="57" fillId="0" borderId="29" xfId="1" applyFont="1" applyFill="1" applyBorder="1" applyAlignment="1" applyProtection="1">
      <alignment horizontal="left" vertical="top" wrapText="1" indent="1"/>
    </xf>
    <xf numFmtId="0" fontId="59" fillId="0" borderId="29" xfId="1" applyFont="1" applyFill="1" applyAlignment="1" applyProtection="1">
      <alignment horizontal="left" vertical="top" wrapText="1"/>
    </xf>
    <xf numFmtId="0" fontId="64" fillId="0" borderId="29" xfId="1" applyFont="1" applyAlignment="1" applyProtection="1">
      <alignment horizontal="left" vertical="top" wrapText="1"/>
    </xf>
    <xf numFmtId="0" fontId="65" fillId="0" borderId="29" xfId="1" applyFont="1" applyAlignment="1" applyProtection="1">
      <alignment horizontal="left" vertical="top" wrapText="1"/>
    </xf>
    <xf numFmtId="0" fontId="65" fillId="0" borderId="29" xfId="1" applyFont="1" applyAlignment="1" applyProtection="1">
      <alignment horizontal="left" vertical="top" wrapText="1" indent="2"/>
    </xf>
    <xf numFmtId="0" fontId="57" fillId="0" borderId="43" xfId="1" applyFont="1" applyBorder="1" applyAlignment="1" applyProtection="1">
      <alignment horizontal="left" vertical="top" wrapText="1"/>
    </xf>
    <xf numFmtId="0" fontId="57" fillId="0" borderId="40" xfId="1" applyFont="1" applyBorder="1" applyAlignment="1" applyProtection="1">
      <alignment horizontal="left" vertical="top" wrapText="1"/>
    </xf>
    <xf numFmtId="0" fontId="57" fillId="0" borderId="48" xfId="1" applyFont="1" applyBorder="1" applyAlignment="1" applyProtection="1">
      <alignment horizontal="left" vertical="top" wrapText="1"/>
    </xf>
    <xf numFmtId="0" fontId="57" fillId="0" borderId="44" xfId="1" applyFont="1" applyBorder="1" applyAlignment="1" applyProtection="1">
      <alignment horizontal="left" vertical="top" wrapText="1"/>
    </xf>
    <xf numFmtId="0" fontId="57" fillId="0" borderId="39" xfId="1" applyFont="1" applyBorder="1" applyAlignment="1" applyProtection="1">
      <alignment horizontal="left" vertical="top" wrapText="1"/>
    </xf>
    <xf numFmtId="0" fontId="57" fillId="0" borderId="49" xfId="1" applyFont="1" applyBorder="1" applyAlignment="1" applyProtection="1">
      <alignment horizontal="left" vertical="top" wrapText="1"/>
    </xf>
    <xf numFmtId="0" fontId="67" fillId="0" borderId="29" xfId="1" applyFont="1" applyFill="1" applyAlignment="1" applyProtection="1">
      <alignment vertical="top" wrapText="1"/>
    </xf>
    <xf numFmtId="0" fontId="57" fillId="0" borderId="29" xfId="1" applyFont="1" applyBorder="1" applyAlignment="1" applyProtection="1">
      <alignment horizontal="left" wrapText="1" indent="1"/>
    </xf>
    <xf numFmtId="0" fontId="57" fillId="0" borderId="39" xfId="1" applyFont="1" applyBorder="1" applyAlignment="1" applyProtection="1">
      <alignment horizontal="left"/>
    </xf>
    <xf numFmtId="0" fontId="57" fillId="0" borderId="29" xfId="1" applyFont="1" applyAlignment="1" applyProtection="1">
      <alignment horizontal="left" vertical="top" wrapText="1"/>
    </xf>
    <xf numFmtId="0" fontId="57" fillId="0" borderId="38" xfId="1" applyFont="1" applyBorder="1" applyAlignment="1" applyProtection="1">
      <alignment horizontal="left" vertical="top" wrapText="1"/>
    </xf>
    <xf numFmtId="0" fontId="59" fillId="0" borderId="29" xfId="1" applyFont="1" applyAlignment="1" applyProtection="1">
      <alignment horizontal="left"/>
    </xf>
    <xf numFmtId="0" fontId="57" fillId="0" borderId="29" xfId="1" applyFont="1" applyAlignment="1" applyProtection="1">
      <alignment horizontal="left"/>
    </xf>
    <xf numFmtId="0" fontId="59" fillId="0" borderId="29" xfId="1" applyFont="1" applyAlignment="1" applyProtection="1">
      <alignment horizontal="left" vertical="top" wrapText="1"/>
    </xf>
    <xf numFmtId="0" fontId="59" fillId="8" borderId="38" xfId="1" applyFont="1" applyFill="1" applyBorder="1" applyAlignment="1" applyProtection="1">
      <alignment horizontal="center" vertical="top" wrapText="1"/>
    </xf>
    <xf numFmtId="0" fontId="57" fillId="0" borderId="38" xfId="1" applyFont="1" applyBorder="1" applyAlignment="1" applyProtection="1">
      <alignment horizontal="left" vertical="top"/>
    </xf>
    <xf numFmtId="0" fontId="57" fillId="0" borderId="38" xfId="1" applyFont="1" applyFill="1" applyBorder="1" applyAlignment="1" applyProtection="1">
      <alignment horizontal="left" vertical="top" wrapText="1"/>
    </xf>
    <xf numFmtId="0" fontId="57" fillId="0" borderId="43" xfId="1" applyFont="1" applyBorder="1" applyAlignment="1" applyProtection="1">
      <alignment horizontal="left"/>
    </xf>
    <xf numFmtId="0" fontId="57" fillId="0" borderId="48" xfId="1" applyFont="1" applyBorder="1" applyAlignment="1" applyProtection="1">
      <alignment horizontal="left"/>
    </xf>
    <xf numFmtId="0" fontId="57" fillId="0" borderId="41" xfId="1" applyFont="1" applyBorder="1" applyAlignment="1" applyProtection="1">
      <alignment horizontal="left" vertical="top" wrapText="1"/>
    </xf>
    <xf numFmtId="0" fontId="57" fillId="0" borderId="45" xfId="1" applyFont="1" applyBorder="1" applyAlignment="1" applyProtection="1">
      <alignment horizontal="left" vertical="top" wrapText="1"/>
    </xf>
    <xf numFmtId="0" fontId="65" fillId="8" borderId="38" xfId="1" applyFont="1" applyFill="1" applyBorder="1" applyAlignment="1" applyProtection="1">
      <alignment horizontal="center" vertical="top" wrapText="1"/>
    </xf>
    <xf numFmtId="0" fontId="57" fillId="0" borderId="38" xfId="1" applyFont="1" applyBorder="1" applyAlignment="1" applyProtection="1"/>
    <xf numFmtId="0" fontId="59" fillId="0" borderId="41" xfId="1" applyFont="1" applyBorder="1" applyAlignment="1" applyProtection="1">
      <alignment horizontal="left" vertical="top" wrapText="1"/>
    </xf>
    <xf numFmtId="0" fontId="64" fillId="0" borderId="41" xfId="1" applyFont="1" applyBorder="1" applyAlignment="1" applyProtection="1">
      <alignment horizontal="left" vertical="top" wrapText="1"/>
    </xf>
    <xf numFmtId="0" fontId="59" fillId="0" borderId="29" xfId="1" applyFont="1" applyAlignment="1" applyProtection="1">
      <alignment horizontal="left" indent="1"/>
    </xf>
    <xf numFmtId="0" fontId="64" fillId="0" borderId="29" xfId="1" applyFont="1" applyFill="1" applyBorder="1" applyAlignment="1" applyProtection="1">
      <alignment horizontal="left"/>
    </xf>
    <xf numFmtId="0" fontId="64" fillId="0" borderId="29" xfId="1" applyFont="1" applyFill="1" applyBorder="1" applyAlignment="1" applyProtection="1">
      <alignment horizontal="left" indent="12"/>
    </xf>
    <xf numFmtId="0" fontId="59" fillId="0" borderId="29" xfId="1" applyFont="1" applyFill="1" applyBorder="1" applyAlignment="1" applyProtection="1">
      <alignment horizontal="left" vertical="top" wrapText="1"/>
    </xf>
    <xf numFmtId="0" fontId="57" fillId="0" borderId="41" xfId="1" applyFont="1" applyBorder="1" applyAlignment="1" applyProtection="1">
      <alignment horizontal="left" vertical="top" wrapText="1" indent="8"/>
    </xf>
    <xf numFmtId="0" fontId="57" fillId="0" borderId="45" xfId="1" applyFont="1" applyBorder="1" applyAlignment="1" applyProtection="1">
      <alignment horizontal="left" vertical="top" wrapText="1" indent="8"/>
    </xf>
    <xf numFmtId="0" fontId="57" fillId="0" borderId="42" xfId="1" applyFont="1" applyBorder="1" applyAlignment="1" applyProtection="1">
      <alignment horizontal="left" vertical="top" wrapText="1" indent="8"/>
    </xf>
    <xf numFmtId="0" fontId="57" fillId="0" borderId="29" xfId="1" applyFont="1" applyBorder="1" applyAlignment="1" applyProtection="1">
      <alignment horizontal="left" vertical="top" indent="6"/>
    </xf>
    <xf numFmtId="0" fontId="57" fillId="0" borderId="29" xfId="1" applyFont="1" applyBorder="1" applyAlignment="1" applyProtection="1">
      <alignment horizontal="left" vertical="top" wrapText="1" indent="3"/>
    </xf>
    <xf numFmtId="0" fontId="57" fillId="0" borderId="29" xfId="1" applyFont="1" applyBorder="1" applyAlignment="1" applyProtection="1">
      <alignment horizontal="left" vertical="top" wrapText="1" indent="10"/>
    </xf>
    <xf numFmtId="0" fontId="57" fillId="0" borderId="29" xfId="1" applyFont="1" applyFill="1" applyAlignment="1" applyProtection="1">
      <alignment horizontal="left" wrapText="1"/>
    </xf>
    <xf numFmtId="0" fontId="57" fillId="0" borderId="39" xfId="1" applyFont="1" applyBorder="1" applyAlignment="1" applyProtection="1">
      <alignment horizontal="left" wrapText="1"/>
    </xf>
    <xf numFmtId="0" fontId="23" fillId="0" borderId="0" xfId="0" applyFont="1"/>
    <xf numFmtId="0" fontId="3" fillId="0" borderId="0" xfId="0" applyFont="1" applyAlignment="1">
      <alignment horizontal="left" vertical="top"/>
    </xf>
    <xf numFmtId="0" fontId="16"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3" fillId="0" borderId="0" xfId="0" applyFont="1" applyAlignment="1">
      <alignment horizontal="left"/>
    </xf>
    <xf numFmtId="0" fontId="8" fillId="0" borderId="0" xfId="0" applyFont="1" applyAlignment="1">
      <alignment wrapText="1"/>
    </xf>
    <xf numFmtId="0" fontId="15" fillId="0" borderId="0" xfId="0" applyFont="1" applyAlignment="1">
      <alignment wrapText="1"/>
    </xf>
    <xf numFmtId="0" fontId="2" fillId="0" borderId="20" xfId="0" applyFont="1" applyBorder="1"/>
    <xf numFmtId="0" fontId="3" fillId="0" borderId="9" xfId="0" applyFont="1" applyBorder="1" applyAlignment="1">
      <alignment horizontal="center"/>
    </xf>
    <xf numFmtId="0" fontId="24" fillId="0" borderId="0" xfId="0" applyFont="1" applyAlignment="1">
      <alignment vertical="center" wrapText="1"/>
    </xf>
    <xf numFmtId="0" fontId="15"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4" fillId="0" borderId="0" xfId="0" applyFont="1" applyAlignment="1">
      <alignment horizontal="left" vertical="top" wrapText="1"/>
    </xf>
    <xf numFmtId="0" fontId="8" fillId="0" borderId="18" xfId="0" applyFont="1" applyBorder="1" applyAlignment="1">
      <alignment horizontal="left" wrapText="1"/>
    </xf>
    <xf numFmtId="49" fontId="3" fillId="0" borderId="6" xfId="0" applyNumberFormat="1" applyFont="1" applyBorder="1" applyAlignment="1">
      <alignment horizontal="center" vertical="center"/>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18" xfId="0" applyFont="1" applyBorder="1" applyAlignment="1">
      <alignment horizontal="left" vertical="top" wrapText="1"/>
    </xf>
    <xf numFmtId="0" fontId="23" fillId="0" borderId="0" xfId="0" applyFont="1" applyAlignment="1">
      <alignment horizontal="left" vertical="top" wrapText="1"/>
    </xf>
    <xf numFmtId="0" fontId="8" fillId="0" borderId="0" xfId="0" applyFont="1" applyAlignment="1">
      <alignment horizontal="left" vertical="top" wrapText="1"/>
    </xf>
    <xf numFmtId="0" fontId="8" fillId="4" borderId="1" xfId="0" applyFont="1" applyFill="1" applyBorder="1" applyAlignment="1">
      <alignment horizontal="left" vertical="top" wrapText="1"/>
    </xf>
    <xf numFmtId="0" fontId="2" fillId="0" borderId="22" xfId="0" applyFont="1" applyBorder="1"/>
    <xf numFmtId="0" fontId="3" fillId="0" borderId="0" xfId="0" applyFont="1"/>
    <xf numFmtId="0" fontId="17" fillId="0" borderId="0" xfId="0" applyFont="1" applyAlignment="1">
      <alignment horizontal="left" vertical="top"/>
    </xf>
    <xf numFmtId="0" fontId="28" fillId="0" borderId="0" xfId="0" applyFont="1" applyAlignment="1">
      <alignment horizontal="left" vertical="top" wrapText="1"/>
    </xf>
    <xf numFmtId="0" fontId="8" fillId="0" borderId="0" xfId="0" applyFont="1" applyAlignment="1">
      <alignment horizontal="center" vertical="top" wrapText="1"/>
    </xf>
    <xf numFmtId="0" fontId="3" fillId="0" borderId="0" xfId="0" applyFont="1" applyAlignment="1">
      <alignment horizontal="left" vertical="center"/>
    </xf>
    <xf numFmtId="0" fontId="8" fillId="0" borderId="0" xfId="0" applyFont="1" applyAlignment="1">
      <alignment horizontal="left" wrapText="1"/>
    </xf>
    <xf numFmtId="0" fontId="4" fillId="0" borderId="6" xfId="0" applyFont="1" applyBorder="1" applyAlignment="1">
      <alignment horizontal="left" vertical="top" wrapText="1"/>
    </xf>
    <xf numFmtId="0" fontId="29" fillId="0" borderId="0" xfId="0" applyFont="1" applyAlignment="1">
      <alignment horizontal="left" vertical="top" wrapText="1"/>
    </xf>
    <xf numFmtId="0" fontId="9" fillId="0" borderId="9" xfId="0" applyFont="1" applyBorder="1" applyAlignment="1">
      <alignment horizontal="left" vertical="top" wrapText="1"/>
    </xf>
    <xf numFmtId="0" fontId="23" fillId="0" borderId="0" xfId="0" applyFont="1" applyAlignment="1">
      <alignment wrapText="1"/>
    </xf>
    <xf numFmtId="0" fontId="23" fillId="0" borderId="0" xfId="0" applyFont="1" applyAlignment="1">
      <alignment horizontal="left" wrapText="1"/>
    </xf>
    <xf numFmtId="0" fontId="4" fillId="0" borderId="0" xfId="0" applyFont="1" applyAlignment="1">
      <alignment horizontal="left" vertical="top"/>
    </xf>
    <xf numFmtId="0" fontId="3" fillId="0" borderId="0" xfId="0" applyFont="1" applyAlignment="1">
      <alignment wrapText="1"/>
    </xf>
    <xf numFmtId="0" fontId="3" fillId="0" borderId="12" xfId="0" applyFont="1" applyBorder="1" applyAlignment="1">
      <alignment horizontal="left" vertical="top" wrapText="1"/>
    </xf>
    <xf numFmtId="0" fontId="2" fillId="0" borderId="13" xfId="0" applyFont="1" applyBorder="1"/>
    <xf numFmtId="0" fontId="2" fillId="0" borderId="18" xfId="0" applyFont="1" applyBorder="1"/>
    <xf numFmtId="0" fontId="2" fillId="0" borderId="19" xfId="0" applyFont="1" applyBorder="1"/>
    <xf numFmtId="0" fontId="18"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6" fillId="0" borderId="0" xfId="0" applyFont="1" applyAlignment="1">
      <alignment horizontal="left" vertical="top" wrapText="1"/>
    </xf>
    <xf numFmtId="0" fontId="3" fillId="0" borderId="6" xfId="0" applyFont="1" applyBorder="1" applyAlignment="1">
      <alignment horizontal="left" vertical="top"/>
    </xf>
    <xf numFmtId="0" fontId="4" fillId="0" borderId="0" xfId="0" applyFont="1" applyAlignment="1">
      <alignment vertical="top" wrapText="1"/>
    </xf>
    <xf numFmtId="0" fontId="15" fillId="0" borderId="9" xfId="0" applyFont="1" applyBorder="1" applyAlignment="1">
      <alignment vertical="top" wrapText="1"/>
    </xf>
    <xf numFmtId="0" fontId="15" fillId="0" borderId="6" xfId="0" applyFont="1" applyBorder="1" applyAlignment="1">
      <alignment vertical="center" wrapText="1"/>
    </xf>
    <xf numFmtId="0" fontId="15" fillId="0" borderId="6" xfId="0" applyFont="1" applyBorder="1" applyAlignment="1">
      <alignment vertical="top" wrapText="1"/>
    </xf>
    <xf numFmtId="0" fontId="31"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2" fillId="0" borderId="0" xfId="0" applyFont="1" applyAlignment="1">
      <alignment horizontal="left" vertical="top" wrapText="1"/>
    </xf>
    <xf numFmtId="0" fontId="4" fillId="0" borderId="9" xfId="0" applyFont="1" applyBorder="1" applyAlignment="1">
      <alignment horizontal="left" vertical="center"/>
    </xf>
    <xf numFmtId="0" fontId="4" fillId="0" borderId="19" xfId="0" applyFont="1" applyBorder="1" applyAlignment="1">
      <alignment horizontal="center" vertical="center" wrapText="1"/>
    </xf>
    <xf numFmtId="0" fontId="1" fillId="5" borderId="1" xfId="0" applyFont="1" applyFill="1" applyBorder="1" applyAlignment="1">
      <alignment horizontal="center" vertical="center"/>
    </xf>
  </cellXfs>
  <cellStyles count="3">
    <cellStyle name="Normal" xfId="0" builtinId="0"/>
    <cellStyle name="Normal 2" xfId="1"/>
    <cellStyle name="Percent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dmissions@kenyon.edu" TargetMode="External"/><Relationship Id="rId2" Type="http://schemas.openxmlformats.org/officeDocument/2006/relationships/hyperlink" Target="https://www.kenyon.edu/offices-and-services/office-of-institutional-research/common-data-sets/" TargetMode="External"/><Relationship Id="rId1" Type="http://schemas.openxmlformats.org/officeDocument/2006/relationships/hyperlink" Target="mailto:ir@kenyon.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D1"/>
    </sheetView>
  </sheetViews>
  <sheetFormatPr defaultColWidth="12.54296875" defaultRowHeight="15" customHeight="1"/>
  <cols>
    <col min="1" max="1" width="4.54296875" customWidth="1"/>
    <col min="2" max="2" width="36.08984375" customWidth="1"/>
    <col min="3" max="3" width="4" customWidth="1"/>
    <col min="4" max="4" width="45.54296875" customWidth="1"/>
    <col min="5" max="6" width="3.90625" customWidth="1"/>
    <col min="7" max="26" width="8.54296875" customWidth="1"/>
  </cols>
  <sheetData>
    <row r="1" spans="1:26" ht="12.75" customHeight="1">
      <c r="A1" s="404" t="s">
        <v>0</v>
      </c>
      <c r="B1" s="405"/>
      <c r="C1" s="405"/>
      <c r="D1" s="406"/>
      <c r="E1" s="1"/>
      <c r="F1" s="1"/>
      <c r="G1" s="1"/>
      <c r="H1" s="1"/>
      <c r="I1" s="1"/>
      <c r="J1" s="1"/>
      <c r="K1" s="1"/>
      <c r="L1" s="1"/>
      <c r="M1" s="1"/>
      <c r="N1" s="1"/>
      <c r="O1" s="1"/>
      <c r="P1" s="1"/>
      <c r="Q1" s="1"/>
      <c r="R1" s="1"/>
      <c r="S1" s="1"/>
      <c r="T1" s="1"/>
      <c r="U1" s="1"/>
      <c r="V1" s="1"/>
      <c r="W1" s="1"/>
      <c r="X1" s="1"/>
      <c r="Y1" s="1"/>
      <c r="Z1" s="1"/>
    </row>
    <row r="2" spans="1:26" ht="12.75" customHeight="1">
      <c r="A2" s="2"/>
      <c r="B2" s="1"/>
      <c r="C2" s="407"/>
      <c r="D2" s="408"/>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4</v>
      </c>
      <c r="E4" s="1"/>
      <c r="F4" s="1"/>
      <c r="G4" s="1"/>
      <c r="H4" s="1"/>
      <c r="I4" s="1"/>
      <c r="J4" s="1"/>
      <c r="K4" s="1"/>
      <c r="L4" s="1"/>
      <c r="M4" s="1"/>
      <c r="N4" s="1"/>
      <c r="O4" s="1"/>
      <c r="P4" s="1"/>
      <c r="Q4" s="1"/>
      <c r="R4" s="1"/>
      <c r="S4" s="1"/>
      <c r="T4" s="1"/>
      <c r="U4" s="1"/>
      <c r="V4" s="1"/>
      <c r="W4" s="1"/>
      <c r="X4" s="1"/>
      <c r="Y4" s="1"/>
      <c r="Z4" s="1"/>
    </row>
    <row r="5" spans="1:26" ht="12.75" customHeight="1">
      <c r="A5" s="4"/>
      <c r="B5" s="1" t="s">
        <v>5</v>
      </c>
      <c r="C5" s="3"/>
      <c r="D5" s="6" t="s">
        <v>6</v>
      </c>
      <c r="E5" s="1"/>
      <c r="F5" s="1"/>
      <c r="G5" s="1"/>
      <c r="H5" s="1"/>
      <c r="I5" s="1"/>
      <c r="J5" s="1"/>
      <c r="K5" s="1"/>
      <c r="L5" s="1"/>
      <c r="M5" s="1"/>
      <c r="N5" s="1"/>
      <c r="O5" s="1"/>
      <c r="P5" s="1"/>
      <c r="Q5" s="1"/>
      <c r="R5" s="1"/>
      <c r="S5" s="1"/>
      <c r="T5" s="1"/>
      <c r="U5" s="1"/>
      <c r="V5" s="1"/>
      <c r="W5" s="1"/>
      <c r="X5" s="1"/>
      <c r="Y5" s="1"/>
      <c r="Z5" s="1"/>
    </row>
    <row r="6" spans="1:26" ht="12.75" customHeight="1">
      <c r="A6" s="4"/>
      <c r="B6" s="1" t="s">
        <v>7</v>
      </c>
      <c r="C6" s="3"/>
      <c r="D6" s="6" t="s">
        <v>8</v>
      </c>
      <c r="E6" s="1"/>
      <c r="F6" s="1"/>
      <c r="G6" s="1"/>
      <c r="H6" s="1"/>
      <c r="I6" s="1"/>
      <c r="J6" s="1"/>
      <c r="K6" s="1"/>
      <c r="L6" s="1"/>
      <c r="M6" s="1"/>
      <c r="N6" s="1"/>
      <c r="O6" s="1"/>
      <c r="P6" s="1"/>
      <c r="Q6" s="1"/>
      <c r="R6" s="1"/>
      <c r="S6" s="1"/>
      <c r="T6" s="1"/>
      <c r="U6" s="1"/>
      <c r="V6" s="1"/>
      <c r="W6" s="1"/>
      <c r="X6" s="1"/>
      <c r="Y6" s="1"/>
      <c r="Z6" s="1"/>
    </row>
    <row r="7" spans="1:26" ht="12.75" customHeight="1">
      <c r="A7" s="4"/>
      <c r="B7" s="1" t="s">
        <v>9</v>
      </c>
      <c r="C7" s="3"/>
      <c r="D7" s="6" t="s">
        <v>10</v>
      </c>
      <c r="E7" s="1"/>
      <c r="F7" s="1"/>
      <c r="G7" s="1"/>
      <c r="H7" s="1"/>
      <c r="I7" s="1"/>
      <c r="J7" s="1"/>
      <c r="K7" s="1"/>
      <c r="L7" s="1"/>
      <c r="M7" s="1"/>
      <c r="N7" s="1"/>
      <c r="O7" s="1"/>
      <c r="P7" s="1"/>
      <c r="Q7" s="1"/>
      <c r="R7" s="1"/>
      <c r="S7" s="1"/>
      <c r="T7" s="1"/>
      <c r="U7" s="1"/>
      <c r="V7" s="1"/>
      <c r="W7" s="1"/>
      <c r="X7" s="1"/>
      <c r="Y7" s="1"/>
      <c r="Z7" s="1"/>
    </row>
    <row r="8" spans="1:26" ht="12.75" customHeight="1">
      <c r="A8" s="4"/>
      <c r="B8" s="1" t="s">
        <v>11</v>
      </c>
      <c r="C8" s="3"/>
      <c r="D8" s="6" t="s">
        <v>12</v>
      </c>
      <c r="E8" s="1"/>
      <c r="F8" s="1"/>
      <c r="G8" s="1"/>
      <c r="H8" s="1"/>
      <c r="I8" s="1"/>
      <c r="J8" s="1"/>
      <c r="K8" s="1"/>
      <c r="L8" s="1"/>
      <c r="M8" s="1"/>
      <c r="N8" s="1"/>
      <c r="O8" s="1"/>
      <c r="P8" s="1"/>
      <c r="Q8" s="1"/>
      <c r="R8" s="1"/>
      <c r="S8" s="1"/>
      <c r="T8" s="1"/>
      <c r="U8" s="1"/>
      <c r="V8" s="1"/>
      <c r="W8" s="1"/>
      <c r="X8" s="1"/>
      <c r="Y8" s="1"/>
      <c r="Z8" s="1"/>
    </row>
    <row r="9" spans="1:26" ht="12.75" customHeight="1">
      <c r="A9" s="4"/>
      <c r="B9" s="1" t="s">
        <v>13</v>
      </c>
      <c r="C9" s="3"/>
      <c r="D9" s="6" t="s">
        <v>14</v>
      </c>
      <c r="E9" s="1"/>
      <c r="F9" s="1"/>
      <c r="G9" s="1"/>
      <c r="H9" s="1"/>
      <c r="I9" s="1"/>
      <c r="J9" s="1"/>
      <c r="K9" s="1"/>
      <c r="L9" s="1"/>
      <c r="M9" s="1"/>
      <c r="N9" s="1"/>
      <c r="O9" s="1"/>
      <c r="P9" s="1"/>
      <c r="Q9" s="1"/>
      <c r="R9" s="1"/>
      <c r="S9" s="1"/>
      <c r="T9" s="1"/>
      <c r="U9" s="1"/>
      <c r="V9" s="1"/>
      <c r="W9" s="1"/>
      <c r="X9" s="1"/>
      <c r="Y9" s="1"/>
      <c r="Z9" s="1"/>
    </row>
    <row r="10" spans="1:26" ht="12.75" customHeight="1">
      <c r="A10" s="4"/>
      <c r="B10" s="1" t="s">
        <v>15</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16</v>
      </c>
      <c r="C11" s="3"/>
      <c r="D11" s="7" t="s">
        <v>17</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8"/>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409" t="s">
        <v>18</v>
      </c>
      <c r="C13" s="10" t="s">
        <v>19</v>
      </c>
      <c r="D13" s="3" t="s">
        <v>20</v>
      </c>
      <c r="E13" s="11"/>
      <c r="F13" s="11"/>
      <c r="G13" s="1"/>
      <c r="H13" s="1"/>
      <c r="I13" s="1"/>
      <c r="J13" s="1"/>
      <c r="K13" s="1"/>
      <c r="L13" s="1"/>
      <c r="M13" s="1"/>
      <c r="N13" s="1"/>
      <c r="O13" s="1"/>
      <c r="P13" s="1"/>
      <c r="Q13" s="1"/>
      <c r="R13" s="1"/>
      <c r="S13" s="1"/>
      <c r="T13" s="1"/>
      <c r="U13" s="1"/>
      <c r="V13" s="1"/>
      <c r="W13" s="1"/>
      <c r="X13" s="1"/>
      <c r="Y13" s="1"/>
      <c r="Z13" s="1"/>
    </row>
    <row r="14" spans="1:26" ht="12.75" customHeight="1">
      <c r="A14" s="4"/>
      <c r="B14" s="408"/>
      <c r="C14" s="12"/>
      <c r="D14" s="3" t="s">
        <v>21</v>
      </c>
      <c r="E14" s="11"/>
      <c r="F14" s="11"/>
      <c r="G14" s="1"/>
      <c r="H14" s="1"/>
      <c r="I14" s="1"/>
      <c r="J14" s="1"/>
      <c r="K14" s="1"/>
      <c r="L14" s="1"/>
      <c r="M14" s="1"/>
      <c r="N14" s="1"/>
      <c r="O14" s="1"/>
      <c r="P14" s="1"/>
      <c r="Q14" s="1"/>
      <c r="R14" s="1"/>
      <c r="S14" s="1"/>
      <c r="T14" s="1"/>
      <c r="U14" s="1"/>
      <c r="V14" s="1"/>
      <c r="W14" s="1"/>
      <c r="X14" s="1"/>
      <c r="Y14" s="1"/>
      <c r="Z14" s="1"/>
    </row>
    <row r="15" spans="1:26" ht="12.75" customHeight="1">
      <c r="A15" s="4"/>
      <c r="B15" s="13"/>
      <c r="C15" s="3"/>
      <c r="D15" s="3"/>
      <c r="E15" s="11"/>
      <c r="F15" s="11"/>
      <c r="G15" s="1"/>
      <c r="H15" s="1"/>
      <c r="I15" s="1"/>
      <c r="J15" s="1"/>
      <c r="K15" s="1"/>
      <c r="L15" s="1"/>
      <c r="M15" s="1"/>
      <c r="N15" s="1"/>
      <c r="O15" s="1"/>
      <c r="P15" s="1"/>
      <c r="Q15" s="1"/>
      <c r="R15" s="1"/>
      <c r="S15" s="1"/>
      <c r="T15" s="1"/>
      <c r="U15" s="1"/>
      <c r="V15" s="1"/>
      <c r="W15" s="1"/>
      <c r="X15" s="1"/>
      <c r="Y15" s="1"/>
      <c r="Z15" s="1"/>
    </row>
    <row r="16" spans="1:26" ht="12.75" customHeight="1">
      <c r="A16" s="4"/>
      <c r="B16" s="1" t="s">
        <v>22</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410" t="s">
        <v>23</v>
      </c>
      <c r="C17" s="411"/>
      <c r="D17" s="412"/>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24</v>
      </c>
      <c r="B19" s="407" t="s">
        <v>25</v>
      </c>
      <c r="C19" s="408"/>
      <c r="D19" s="408"/>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413"/>
      <c r="C20" s="411"/>
      <c r="D20" s="412"/>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26</v>
      </c>
      <c r="B22" s="5" t="s">
        <v>27</v>
      </c>
      <c r="C22" s="14"/>
      <c r="D22" s="15"/>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28</v>
      </c>
      <c r="C23" s="16"/>
      <c r="D23" s="17" t="s">
        <v>29</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9</v>
      </c>
      <c r="C24" s="16"/>
      <c r="D24" s="17" t="s">
        <v>30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9" t="s">
        <v>11</v>
      </c>
      <c r="C25" s="16"/>
      <c r="D25" s="17" t="s">
        <v>12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8" t="s">
        <v>31</v>
      </c>
      <c r="C26" s="16"/>
      <c r="D26" s="17"/>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8" t="s">
        <v>11</v>
      </c>
      <c r="C27" s="16"/>
      <c r="D27" s="17"/>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32</v>
      </c>
      <c r="C28" s="16"/>
      <c r="D28" s="17" t="s">
        <v>33</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34</v>
      </c>
      <c r="C29" s="16"/>
      <c r="D29" s="17" t="s">
        <v>35</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36</v>
      </c>
      <c r="C30" s="16"/>
      <c r="D30" s="17" t="s">
        <v>37</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38</v>
      </c>
      <c r="C31" s="16"/>
      <c r="D31" s="17"/>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39</v>
      </c>
      <c r="C32" s="16"/>
      <c r="D32" s="17" t="s">
        <v>40</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11</v>
      </c>
      <c r="C33" s="16"/>
      <c r="D33" s="17" t="s">
        <v>12</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41</v>
      </c>
      <c r="C34" s="16"/>
      <c r="D34" s="17"/>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42</v>
      </c>
      <c r="C35" s="16"/>
      <c r="D35" s="7" t="s">
        <v>43</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407" t="s">
        <v>44</v>
      </c>
      <c r="C36" s="408"/>
      <c r="D36" s="408"/>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414"/>
      <c r="C37" s="402"/>
      <c r="D37" s="402"/>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415" t="s">
        <v>45</v>
      </c>
      <c r="C38" s="416"/>
      <c r="D38" s="416"/>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414"/>
      <c r="C39" s="402"/>
      <c r="D39" s="402"/>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46</v>
      </c>
      <c r="B41" s="417" t="s">
        <v>47</v>
      </c>
      <c r="C41" s="408"/>
      <c r="D41" s="408"/>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9"/>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0"/>
      <c r="B43" s="21" t="s">
        <v>48</v>
      </c>
      <c r="C43" s="22"/>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0" t="s">
        <v>19</v>
      </c>
      <c r="B44" s="21" t="s">
        <v>49</v>
      </c>
      <c r="C44" s="22"/>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0"/>
      <c r="B45" s="21" t="s">
        <v>50</v>
      </c>
      <c r="C45" s="22"/>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51</v>
      </c>
      <c r="B47" s="5" t="s">
        <v>52</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0" t="s">
        <v>19</v>
      </c>
      <c r="B49" s="21" t="s">
        <v>53</v>
      </c>
      <c r="C49" s="22"/>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0"/>
      <c r="B50" s="21" t="s">
        <v>54</v>
      </c>
      <c r="C50" s="22"/>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0"/>
      <c r="B51" s="21" t="s">
        <v>55</v>
      </c>
      <c r="C51" s="22"/>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56</v>
      </c>
      <c r="B53" s="5" t="s">
        <v>57</v>
      </c>
      <c r="C53" s="23"/>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3"/>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0" t="s">
        <v>19</v>
      </c>
      <c r="B55" s="21" t="s">
        <v>58</v>
      </c>
      <c r="C55" s="22"/>
      <c r="D55" s="418" t="s">
        <v>59</v>
      </c>
      <c r="E55" s="1"/>
      <c r="F55" s="1"/>
      <c r="G55" s="1"/>
      <c r="H55" s="1"/>
      <c r="I55" s="1"/>
      <c r="J55" s="1"/>
      <c r="K55" s="1"/>
      <c r="L55" s="1"/>
      <c r="M55" s="1"/>
      <c r="N55" s="1"/>
      <c r="O55" s="1"/>
      <c r="P55" s="1"/>
      <c r="Q55" s="1"/>
      <c r="R55" s="1"/>
      <c r="S55" s="1"/>
      <c r="T55" s="1"/>
      <c r="U55" s="1"/>
      <c r="V55" s="1"/>
      <c r="W55" s="1"/>
      <c r="X55" s="1"/>
      <c r="Y55" s="1"/>
      <c r="Z55" s="1"/>
    </row>
    <row r="56" spans="1:26" ht="12.75" customHeight="1">
      <c r="A56" s="20"/>
      <c r="B56" s="21" t="s">
        <v>60</v>
      </c>
      <c r="C56" s="22"/>
      <c r="D56" s="408"/>
      <c r="E56" s="1"/>
      <c r="F56" s="1"/>
      <c r="G56" s="1"/>
      <c r="H56" s="1"/>
      <c r="I56" s="1"/>
      <c r="J56" s="1"/>
      <c r="K56" s="1"/>
      <c r="L56" s="1"/>
      <c r="M56" s="1"/>
      <c r="N56" s="1"/>
      <c r="O56" s="1"/>
      <c r="P56" s="1"/>
      <c r="Q56" s="1"/>
      <c r="R56" s="1"/>
      <c r="S56" s="1"/>
      <c r="T56" s="1"/>
      <c r="U56" s="1"/>
      <c r="V56" s="1"/>
      <c r="W56" s="1"/>
      <c r="X56" s="1"/>
      <c r="Y56" s="1"/>
      <c r="Z56" s="1"/>
    </row>
    <row r="57" spans="1:26" ht="12.75" customHeight="1">
      <c r="A57" s="20"/>
      <c r="B57" s="21" t="s">
        <v>61</v>
      </c>
      <c r="C57" s="22"/>
      <c r="D57" s="408"/>
      <c r="E57" s="1"/>
      <c r="F57" s="1"/>
      <c r="G57" s="1"/>
      <c r="H57" s="1"/>
      <c r="I57" s="1"/>
      <c r="J57" s="1"/>
      <c r="K57" s="1"/>
      <c r="L57" s="1"/>
      <c r="M57" s="1"/>
      <c r="N57" s="1"/>
      <c r="O57" s="1"/>
      <c r="P57" s="1"/>
      <c r="Q57" s="1"/>
      <c r="R57" s="1"/>
      <c r="S57" s="1"/>
      <c r="T57" s="1"/>
      <c r="U57" s="1"/>
      <c r="V57" s="1"/>
      <c r="W57" s="1"/>
      <c r="X57" s="1"/>
      <c r="Y57" s="1"/>
      <c r="Z57" s="1"/>
    </row>
    <row r="58" spans="1:26" ht="12.75" customHeight="1">
      <c r="A58" s="20"/>
      <c r="B58" s="25" t="s">
        <v>62</v>
      </c>
      <c r="C58" s="22"/>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0"/>
      <c r="B59" s="21" t="s">
        <v>63</v>
      </c>
      <c r="C59" s="22"/>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0"/>
      <c r="B60" s="21" t="s">
        <v>64</v>
      </c>
      <c r="C60" s="26"/>
      <c r="D60" s="26"/>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401"/>
      <c r="C61" s="402"/>
      <c r="D61" s="402"/>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6"/>
      <c r="D62" s="26"/>
      <c r="E62" s="1"/>
      <c r="F62" s="1"/>
      <c r="G62" s="1"/>
      <c r="H62" s="1"/>
      <c r="I62" s="1"/>
      <c r="J62" s="1"/>
      <c r="K62" s="1"/>
      <c r="L62" s="1"/>
      <c r="M62" s="1"/>
      <c r="N62" s="1"/>
      <c r="O62" s="1"/>
      <c r="P62" s="1"/>
      <c r="Q62" s="1"/>
      <c r="R62" s="1"/>
      <c r="S62" s="1"/>
      <c r="T62" s="1"/>
      <c r="U62" s="1"/>
      <c r="V62" s="1"/>
      <c r="W62" s="1"/>
      <c r="X62" s="1"/>
      <c r="Y62" s="1"/>
      <c r="Z62" s="1"/>
    </row>
    <row r="63" spans="1:26" ht="12.75" customHeight="1">
      <c r="A63" s="20"/>
      <c r="B63" s="21" t="s">
        <v>65</v>
      </c>
      <c r="C63" s="26"/>
      <c r="D63" s="2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403"/>
      <c r="C64" s="402"/>
      <c r="D64" s="402"/>
      <c r="E64" s="1"/>
      <c r="F64" s="1"/>
      <c r="G64" s="1"/>
      <c r="H64" s="1"/>
      <c r="I64" s="1"/>
      <c r="J64" s="1"/>
      <c r="K64" s="1"/>
      <c r="L64" s="1"/>
      <c r="M64" s="1"/>
      <c r="N64" s="1"/>
      <c r="O64" s="1"/>
      <c r="P64" s="1"/>
      <c r="Q64" s="1"/>
      <c r="R64" s="1"/>
      <c r="S64" s="1"/>
      <c r="T64" s="1"/>
      <c r="U64" s="1"/>
      <c r="V64" s="1"/>
      <c r="W64" s="1"/>
      <c r="X64" s="1"/>
      <c r="Y64" s="1"/>
      <c r="Z64" s="1"/>
    </row>
    <row r="65" spans="1:26" ht="12.75" customHeight="1">
      <c r="A65" s="4" t="s">
        <v>66</v>
      </c>
      <c r="B65" s="5" t="s">
        <v>67</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0"/>
      <c r="B67" s="21" t="s">
        <v>68</v>
      </c>
      <c r="C67" s="22"/>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0"/>
      <c r="B68" s="21" t="s">
        <v>69</v>
      </c>
      <c r="C68" s="22"/>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0"/>
      <c r="B69" s="21" t="s">
        <v>70</v>
      </c>
      <c r="C69" s="22"/>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0"/>
      <c r="B70" s="21" t="s">
        <v>71</v>
      </c>
      <c r="C70" s="22"/>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0"/>
      <c r="B71" s="21" t="s">
        <v>72</v>
      </c>
      <c r="C71" s="22"/>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0" t="s">
        <v>19</v>
      </c>
      <c r="B72" s="21" t="s">
        <v>73</v>
      </c>
      <c r="C72" s="22"/>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0"/>
      <c r="B73" s="21" t="s">
        <v>74</v>
      </c>
      <c r="C73" s="22"/>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0"/>
      <c r="B74" s="21" t="s">
        <v>75</v>
      </c>
      <c r="C74" s="22"/>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0"/>
      <c r="B75" s="21" t="s">
        <v>76</v>
      </c>
      <c r="C75" s="22"/>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20"/>
      <c r="B76" s="9" t="s">
        <v>77</v>
      </c>
      <c r="C76" s="22"/>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20"/>
      <c r="B77" s="9" t="s">
        <v>78</v>
      </c>
      <c r="C77" s="22"/>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0"/>
      <c r="B78" s="21" t="s">
        <v>79</v>
      </c>
      <c r="C78" s="22"/>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8" t="s">
        <v>66</v>
      </c>
      <c r="B79" s="29" t="s">
        <v>79</v>
      </c>
      <c r="C79" s="30"/>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31"/>
      <c r="B80" s="29"/>
      <c r="C80" s="29"/>
      <c r="D80" s="1"/>
      <c r="E80" s="1"/>
      <c r="F80" s="1"/>
      <c r="G80" s="1"/>
      <c r="H80" s="1"/>
      <c r="I80" s="1"/>
      <c r="J80" s="1"/>
      <c r="K80" s="1"/>
      <c r="L80" s="1"/>
      <c r="M80" s="1"/>
      <c r="N80" s="1"/>
      <c r="O80" s="1"/>
      <c r="P80" s="1"/>
      <c r="Q80" s="1"/>
      <c r="R80" s="1"/>
      <c r="S80" s="1"/>
      <c r="T80" s="1"/>
      <c r="U80" s="1"/>
      <c r="V80" s="1"/>
      <c r="W80" s="1"/>
      <c r="X80" s="1"/>
      <c r="Y80" s="1"/>
      <c r="Z80" s="1"/>
    </row>
    <row r="81" spans="1:26" ht="12.75" hidden="1" customHeight="1">
      <c r="A81" s="31"/>
      <c r="B81" s="29"/>
      <c r="C81" s="29"/>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61:D61"/>
    <mergeCell ref="B64:D64"/>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hyperlink ref="B17" r:id="rId2"/>
    <hyperlink ref="D35" r:id="rId3"/>
  </hyperlinks>
  <pageMargins left="0.75" right="0.75" top="1" bottom="1" header="0" footer="0"/>
  <pageSetup scale="75" orientation="portrait"/>
  <headerFooter>
    <oddHeader>&amp;LCommon Data Set 2021-2022</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F1"/>
    </sheetView>
  </sheetViews>
  <sheetFormatPr defaultColWidth="12.54296875" defaultRowHeight="15" customHeight="1"/>
  <cols>
    <col min="1" max="1" width="3.90625" customWidth="1"/>
    <col min="2" max="2" width="42" customWidth="1"/>
    <col min="3" max="3" width="20.08984375" customWidth="1"/>
    <col min="4" max="5" width="15.453125" customWidth="1"/>
    <col min="6" max="6" width="19.90625" customWidth="1"/>
    <col min="7" max="26" width="8.54296875" customWidth="1"/>
  </cols>
  <sheetData>
    <row r="1" spans="1:26" ht="12.75" customHeight="1">
      <c r="A1" s="612" t="s">
        <v>941</v>
      </c>
      <c r="B1" s="405"/>
      <c r="C1" s="405"/>
      <c r="D1" s="405"/>
      <c r="E1" s="405"/>
      <c r="F1" s="40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6" t="s">
        <v>942</v>
      </c>
      <c r="B3" s="189" t="s">
        <v>943</v>
      </c>
      <c r="C3" s="1"/>
      <c r="D3" s="1"/>
      <c r="E3" s="1"/>
      <c r="F3" s="1"/>
      <c r="G3" s="1"/>
      <c r="H3" s="1"/>
      <c r="I3" s="1"/>
      <c r="J3" s="1"/>
      <c r="K3" s="1"/>
      <c r="L3" s="1"/>
      <c r="M3" s="1"/>
      <c r="N3" s="1"/>
      <c r="O3" s="1"/>
      <c r="P3" s="1"/>
      <c r="Q3" s="1"/>
      <c r="R3" s="1"/>
      <c r="S3" s="1"/>
      <c r="T3" s="1"/>
      <c r="U3" s="1"/>
      <c r="V3" s="1"/>
      <c r="W3" s="1"/>
      <c r="X3" s="1"/>
      <c r="Y3" s="1"/>
      <c r="Z3" s="1"/>
    </row>
    <row r="4" spans="1:26" ht="72" customHeight="1">
      <c r="A4" s="82"/>
      <c r="B4" s="423" t="s">
        <v>944</v>
      </c>
      <c r="C4" s="402"/>
      <c r="D4" s="402"/>
      <c r="E4" s="402"/>
      <c r="F4" s="402"/>
      <c r="G4" s="121"/>
      <c r="H4" s="121"/>
      <c r="I4" s="121"/>
      <c r="J4" s="121"/>
      <c r="K4" s="121"/>
      <c r="L4" s="121"/>
      <c r="M4" s="121"/>
      <c r="N4" s="121"/>
      <c r="O4" s="121"/>
      <c r="P4" s="121"/>
      <c r="Q4" s="121"/>
      <c r="R4" s="121"/>
      <c r="S4" s="121"/>
      <c r="T4" s="121"/>
      <c r="U4" s="121"/>
      <c r="V4" s="121"/>
      <c r="W4" s="121"/>
      <c r="X4" s="121"/>
      <c r="Y4" s="121"/>
      <c r="Z4" s="121"/>
    </row>
    <row r="5" spans="1:26" ht="39" customHeight="1">
      <c r="A5" s="76"/>
      <c r="B5" s="99" t="s">
        <v>945</v>
      </c>
      <c r="C5" s="99" t="s">
        <v>946</v>
      </c>
      <c r="D5" s="99" t="s">
        <v>70</v>
      </c>
      <c r="E5" s="99" t="s">
        <v>947</v>
      </c>
      <c r="F5" s="99" t="s">
        <v>948</v>
      </c>
      <c r="G5" s="1"/>
      <c r="H5" s="1"/>
      <c r="I5" s="1"/>
      <c r="J5" s="1"/>
      <c r="K5" s="1"/>
      <c r="L5" s="1"/>
      <c r="M5" s="1"/>
      <c r="N5" s="1"/>
      <c r="O5" s="1"/>
      <c r="P5" s="1"/>
      <c r="Q5" s="1"/>
      <c r="R5" s="1"/>
      <c r="S5" s="1"/>
      <c r="T5" s="1"/>
      <c r="U5" s="1"/>
      <c r="V5" s="1"/>
      <c r="W5" s="1"/>
      <c r="X5" s="1"/>
      <c r="Y5" s="1"/>
      <c r="Z5" s="1"/>
    </row>
    <row r="6" spans="1:26" ht="12.75" customHeight="1">
      <c r="A6" s="76"/>
      <c r="B6" s="200" t="s">
        <v>949</v>
      </c>
      <c r="C6" s="201"/>
      <c r="D6" s="201"/>
      <c r="E6" s="201"/>
      <c r="F6" s="202" t="s">
        <v>950</v>
      </c>
      <c r="G6" s="1"/>
      <c r="H6" s="1"/>
      <c r="I6" s="1"/>
      <c r="J6" s="1"/>
      <c r="K6" s="1"/>
      <c r="L6" s="1"/>
      <c r="M6" s="1"/>
      <c r="N6" s="1"/>
      <c r="O6" s="1"/>
      <c r="P6" s="1"/>
      <c r="Q6" s="1"/>
      <c r="R6" s="1"/>
      <c r="S6" s="1"/>
      <c r="T6" s="1"/>
      <c r="U6" s="1"/>
      <c r="V6" s="1"/>
      <c r="W6" s="1"/>
      <c r="X6" s="1"/>
      <c r="Y6" s="1"/>
      <c r="Z6" s="1"/>
    </row>
    <row r="7" spans="1:26" ht="12.75" customHeight="1">
      <c r="A7" s="76"/>
      <c r="B7" s="203" t="s">
        <v>951</v>
      </c>
      <c r="C7" s="204"/>
      <c r="D7" s="204"/>
      <c r="E7" s="204">
        <v>3</v>
      </c>
      <c r="F7" s="205" t="s">
        <v>952</v>
      </c>
      <c r="G7" s="1"/>
      <c r="H7" s="1"/>
      <c r="I7" s="1"/>
      <c r="J7" s="1"/>
      <c r="K7" s="1"/>
      <c r="L7" s="1"/>
      <c r="M7" s="1"/>
      <c r="N7" s="1"/>
      <c r="O7" s="1"/>
      <c r="P7" s="1"/>
      <c r="Q7" s="1"/>
      <c r="R7" s="1"/>
      <c r="S7" s="1"/>
      <c r="T7" s="1"/>
      <c r="U7" s="1"/>
      <c r="V7" s="1"/>
      <c r="W7" s="1"/>
      <c r="X7" s="1"/>
      <c r="Y7" s="1"/>
      <c r="Z7" s="1"/>
    </row>
    <row r="8" spans="1:26" ht="12.75" customHeight="1">
      <c r="A8" s="76"/>
      <c r="B8" s="206" t="s">
        <v>953</v>
      </c>
      <c r="C8" s="204"/>
      <c r="D8" s="204"/>
      <c r="E8" s="204"/>
      <c r="F8" s="205" t="s">
        <v>954</v>
      </c>
      <c r="G8" s="1"/>
      <c r="H8" s="1"/>
      <c r="I8" s="1"/>
      <c r="J8" s="1"/>
      <c r="K8" s="1"/>
      <c r="L8" s="1"/>
      <c r="M8" s="1"/>
      <c r="N8" s="1"/>
      <c r="O8" s="1"/>
      <c r="P8" s="1"/>
      <c r="Q8" s="1"/>
      <c r="R8" s="1"/>
      <c r="S8" s="1"/>
      <c r="T8" s="1"/>
      <c r="U8" s="1"/>
      <c r="V8" s="1"/>
      <c r="W8" s="1"/>
      <c r="X8" s="1"/>
      <c r="Y8" s="1"/>
      <c r="Z8" s="1"/>
    </row>
    <row r="9" spans="1:26" ht="12.75" customHeight="1">
      <c r="A9" s="76"/>
      <c r="B9" s="203" t="s">
        <v>955</v>
      </c>
      <c r="C9" s="204"/>
      <c r="D9" s="204"/>
      <c r="E9" s="204">
        <v>1.5</v>
      </c>
      <c r="F9" s="205" t="s">
        <v>956</v>
      </c>
      <c r="G9" s="1"/>
      <c r="H9" s="1"/>
      <c r="I9" s="1"/>
      <c r="J9" s="1"/>
      <c r="K9" s="1"/>
      <c r="L9" s="1"/>
      <c r="M9" s="1"/>
      <c r="N9" s="1"/>
      <c r="O9" s="1"/>
      <c r="P9" s="1"/>
      <c r="Q9" s="1"/>
      <c r="R9" s="1"/>
      <c r="S9" s="1"/>
      <c r="T9" s="1"/>
      <c r="U9" s="1"/>
      <c r="V9" s="1"/>
      <c r="W9" s="1"/>
      <c r="X9" s="1"/>
      <c r="Y9" s="1"/>
      <c r="Z9" s="1"/>
    </row>
    <row r="10" spans="1:26" ht="12.75" customHeight="1">
      <c r="A10" s="76"/>
      <c r="B10" s="206" t="s">
        <v>957</v>
      </c>
      <c r="C10" s="204"/>
      <c r="D10" s="204"/>
      <c r="E10" s="204"/>
      <c r="F10" s="205" t="s">
        <v>958</v>
      </c>
      <c r="G10" s="1"/>
      <c r="H10" s="1"/>
      <c r="I10" s="1"/>
      <c r="J10" s="1"/>
      <c r="K10" s="1"/>
      <c r="L10" s="1"/>
      <c r="M10" s="1"/>
      <c r="N10" s="1"/>
      <c r="O10" s="1"/>
      <c r="P10" s="1"/>
      <c r="Q10" s="1"/>
      <c r="R10" s="1"/>
      <c r="S10" s="1"/>
      <c r="T10" s="1"/>
      <c r="U10" s="1"/>
      <c r="V10" s="1"/>
      <c r="W10" s="1"/>
      <c r="X10" s="1"/>
      <c r="Y10" s="1"/>
      <c r="Z10" s="1"/>
    </row>
    <row r="11" spans="1:26" ht="12.75" customHeight="1">
      <c r="A11" s="76"/>
      <c r="B11" s="206" t="s">
        <v>959</v>
      </c>
      <c r="C11" s="204"/>
      <c r="D11" s="204"/>
      <c r="E11" s="204"/>
      <c r="F11" s="207">
        <v>10</v>
      </c>
      <c r="G11" s="1"/>
      <c r="H11" s="1"/>
      <c r="I11" s="1"/>
      <c r="J11" s="1"/>
      <c r="K11" s="1"/>
      <c r="L11" s="1"/>
      <c r="M11" s="1"/>
      <c r="N11" s="1"/>
      <c r="O11" s="1"/>
      <c r="P11" s="1"/>
      <c r="Q11" s="1"/>
      <c r="R11" s="1"/>
      <c r="S11" s="1"/>
      <c r="T11" s="1"/>
      <c r="U11" s="1"/>
      <c r="V11" s="1"/>
      <c r="W11" s="1"/>
      <c r="X11" s="1"/>
      <c r="Y11" s="1"/>
      <c r="Z11" s="1"/>
    </row>
    <row r="12" spans="1:26" ht="12.75" customHeight="1">
      <c r="A12" s="76"/>
      <c r="B12" s="206" t="s">
        <v>960</v>
      </c>
      <c r="C12" s="204"/>
      <c r="D12" s="204"/>
      <c r="E12" s="204"/>
      <c r="F12" s="207">
        <v>11</v>
      </c>
      <c r="G12" s="1"/>
      <c r="H12" s="1"/>
      <c r="I12" s="1"/>
      <c r="J12" s="1"/>
      <c r="K12" s="1"/>
      <c r="L12" s="1"/>
      <c r="M12" s="1"/>
      <c r="N12" s="1"/>
      <c r="O12" s="1"/>
      <c r="P12" s="1"/>
      <c r="Q12" s="1"/>
      <c r="R12" s="1"/>
      <c r="S12" s="1"/>
      <c r="T12" s="1"/>
      <c r="U12" s="1"/>
      <c r="V12" s="1"/>
      <c r="W12" s="1"/>
      <c r="X12" s="1"/>
      <c r="Y12" s="1"/>
      <c r="Z12" s="1"/>
    </row>
    <row r="13" spans="1:26" ht="12.75" customHeight="1">
      <c r="A13" s="76"/>
      <c r="B13" s="206" t="s">
        <v>961</v>
      </c>
      <c r="C13" s="204"/>
      <c r="D13" s="204"/>
      <c r="E13" s="204"/>
      <c r="F13" s="207">
        <v>12</v>
      </c>
      <c r="G13" s="1"/>
      <c r="H13" s="1"/>
      <c r="I13" s="1"/>
      <c r="J13" s="1"/>
      <c r="K13" s="1"/>
      <c r="L13" s="1"/>
      <c r="M13" s="1"/>
      <c r="N13" s="1"/>
      <c r="O13" s="1"/>
      <c r="P13" s="1"/>
      <c r="Q13" s="1"/>
      <c r="R13" s="1"/>
      <c r="S13" s="1"/>
      <c r="T13" s="1"/>
      <c r="U13" s="1"/>
      <c r="V13" s="1"/>
      <c r="W13" s="1"/>
      <c r="X13" s="1"/>
      <c r="Y13" s="1"/>
      <c r="Z13" s="1"/>
    </row>
    <row r="14" spans="1:26" ht="12.75" customHeight="1">
      <c r="A14" s="76"/>
      <c r="B14" s="206" t="s">
        <v>962</v>
      </c>
      <c r="C14" s="204"/>
      <c r="D14" s="204"/>
      <c r="E14" s="204"/>
      <c r="F14" s="207">
        <v>13</v>
      </c>
      <c r="G14" s="1"/>
      <c r="H14" s="1"/>
      <c r="I14" s="1"/>
      <c r="J14" s="1"/>
      <c r="K14" s="1"/>
      <c r="L14" s="1"/>
      <c r="M14" s="1"/>
      <c r="N14" s="1"/>
      <c r="O14" s="1"/>
      <c r="P14" s="1"/>
      <c r="Q14" s="1"/>
      <c r="R14" s="1"/>
      <c r="S14" s="1"/>
      <c r="T14" s="1"/>
      <c r="U14" s="1"/>
      <c r="V14" s="1"/>
      <c r="W14" s="1"/>
      <c r="X14" s="1"/>
      <c r="Y14" s="1"/>
      <c r="Z14" s="1"/>
    </row>
    <row r="15" spans="1:26" ht="12.75" customHeight="1">
      <c r="A15" s="76"/>
      <c r="B15" s="206" t="s">
        <v>963</v>
      </c>
      <c r="C15" s="204"/>
      <c r="D15" s="204"/>
      <c r="E15" s="204"/>
      <c r="F15" s="207">
        <v>14</v>
      </c>
      <c r="G15" s="1"/>
      <c r="H15" s="1"/>
      <c r="I15" s="1"/>
      <c r="J15" s="1"/>
      <c r="K15" s="1"/>
      <c r="L15" s="1"/>
      <c r="M15" s="1"/>
      <c r="N15" s="1"/>
      <c r="O15" s="1"/>
      <c r="P15" s="1"/>
      <c r="Q15" s="1"/>
      <c r="R15" s="1"/>
      <c r="S15" s="1"/>
      <c r="T15" s="1"/>
      <c r="U15" s="1"/>
      <c r="V15" s="1"/>
      <c r="W15" s="1"/>
      <c r="X15" s="1"/>
      <c r="Y15" s="1"/>
      <c r="Z15" s="1"/>
    </row>
    <row r="16" spans="1:26" ht="12.75" customHeight="1">
      <c r="A16" s="76"/>
      <c r="B16" s="206" t="s">
        <v>964</v>
      </c>
      <c r="C16" s="204"/>
      <c r="D16" s="204"/>
      <c r="E16" s="204"/>
      <c r="F16" s="207">
        <v>15</v>
      </c>
      <c r="G16" s="1"/>
      <c r="H16" s="1"/>
      <c r="I16" s="1"/>
      <c r="J16" s="1"/>
      <c r="K16" s="1"/>
      <c r="L16" s="1"/>
      <c r="M16" s="1"/>
      <c r="N16" s="1"/>
      <c r="O16" s="1"/>
      <c r="P16" s="1"/>
      <c r="Q16" s="1"/>
      <c r="R16" s="1"/>
      <c r="S16" s="1"/>
      <c r="T16" s="1"/>
      <c r="U16" s="1"/>
      <c r="V16" s="1"/>
      <c r="W16" s="1"/>
      <c r="X16" s="1"/>
      <c r="Y16" s="1"/>
      <c r="Z16" s="1"/>
    </row>
    <row r="17" spans="1:26" ht="12.75" customHeight="1">
      <c r="A17" s="76"/>
      <c r="B17" s="203" t="s">
        <v>965</v>
      </c>
      <c r="C17" s="204"/>
      <c r="D17" s="204"/>
      <c r="E17" s="204">
        <v>9.1</v>
      </c>
      <c r="F17" s="207">
        <v>16</v>
      </c>
      <c r="G17" s="1"/>
      <c r="H17" s="1"/>
      <c r="I17" s="1"/>
      <c r="J17" s="1"/>
      <c r="K17" s="1"/>
      <c r="L17" s="1"/>
      <c r="M17" s="1"/>
      <c r="N17" s="1"/>
      <c r="O17" s="1"/>
      <c r="P17" s="1"/>
      <c r="Q17" s="1"/>
      <c r="R17" s="1"/>
      <c r="S17" s="1"/>
      <c r="T17" s="1"/>
      <c r="U17" s="1"/>
      <c r="V17" s="1"/>
      <c r="W17" s="1"/>
      <c r="X17" s="1"/>
      <c r="Y17" s="1"/>
      <c r="Z17" s="1"/>
    </row>
    <row r="18" spans="1:26" ht="12.75" customHeight="1">
      <c r="A18" s="76"/>
      <c r="B18" s="206" t="s">
        <v>966</v>
      </c>
      <c r="C18" s="204"/>
      <c r="D18" s="204"/>
      <c r="E18" s="204"/>
      <c r="F18" s="207">
        <v>19</v>
      </c>
      <c r="G18" s="1"/>
      <c r="H18" s="1"/>
      <c r="I18" s="1"/>
      <c r="J18" s="1"/>
      <c r="K18" s="1"/>
      <c r="L18" s="1"/>
      <c r="M18" s="1"/>
      <c r="N18" s="1"/>
      <c r="O18" s="1"/>
      <c r="P18" s="1"/>
      <c r="Q18" s="1"/>
      <c r="R18" s="1"/>
      <c r="S18" s="1"/>
      <c r="T18" s="1"/>
      <c r="U18" s="1"/>
      <c r="V18" s="1"/>
      <c r="W18" s="1"/>
      <c r="X18" s="1"/>
      <c r="Y18" s="1"/>
      <c r="Z18" s="1"/>
    </row>
    <row r="19" spans="1:26" ht="12.75" customHeight="1">
      <c r="A19" s="76"/>
      <c r="B19" s="206" t="s">
        <v>967</v>
      </c>
      <c r="C19" s="204"/>
      <c r="D19" s="204"/>
      <c r="E19" s="204"/>
      <c r="F19" s="207">
        <v>22</v>
      </c>
      <c r="G19" s="1"/>
      <c r="H19" s="1"/>
      <c r="I19" s="1"/>
      <c r="J19" s="1"/>
      <c r="K19" s="1"/>
      <c r="L19" s="1"/>
      <c r="M19" s="1"/>
      <c r="N19" s="1"/>
      <c r="O19" s="1"/>
      <c r="P19" s="1"/>
      <c r="Q19" s="1"/>
      <c r="R19" s="1"/>
      <c r="S19" s="1"/>
      <c r="T19" s="1"/>
      <c r="U19" s="1"/>
      <c r="V19" s="1"/>
      <c r="W19" s="1"/>
      <c r="X19" s="1"/>
      <c r="Y19" s="1"/>
      <c r="Z19" s="1"/>
    </row>
    <row r="20" spans="1:26" ht="12.75" customHeight="1">
      <c r="A20" s="76"/>
      <c r="B20" s="206" t="s">
        <v>242</v>
      </c>
      <c r="C20" s="204"/>
      <c r="D20" s="204"/>
      <c r="E20" s="204">
        <v>13.8</v>
      </c>
      <c r="F20" s="207">
        <v>23</v>
      </c>
      <c r="G20" s="1"/>
      <c r="H20" s="1"/>
      <c r="I20" s="1"/>
      <c r="J20" s="1"/>
      <c r="K20" s="1"/>
      <c r="L20" s="1"/>
      <c r="M20" s="1"/>
      <c r="N20" s="1"/>
      <c r="O20" s="1"/>
      <c r="P20" s="1"/>
      <c r="Q20" s="1"/>
      <c r="R20" s="1"/>
      <c r="S20" s="1"/>
      <c r="T20" s="1"/>
      <c r="U20" s="1"/>
      <c r="V20" s="1"/>
      <c r="W20" s="1"/>
      <c r="X20" s="1"/>
      <c r="Y20" s="1"/>
      <c r="Z20" s="1"/>
    </row>
    <row r="21" spans="1:26" ht="12.75" customHeight="1">
      <c r="A21" s="76"/>
      <c r="B21" s="206" t="s">
        <v>968</v>
      </c>
      <c r="C21" s="204"/>
      <c r="D21" s="204"/>
      <c r="E21" s="204"/>
      <c r="F21" s="207">
        <v>24</v>
      </c>
      <c r="G21" s="1"/>
      <c r="H21" s="1"/>
      <c r="I21" s="1"/>
      <c r="J21" s="1"/>
      <c r="K21" s="1"/>
      <c r="L21" s="1"/>
      <c r="M21" s="1"/>
      <c r="N21" s="1"/>
      <c r="O21" s="1"/>
      <c r="P21" s="1"/>
      <c r="Q21" s="1"/>
      <c r="R21" s="1"/>
      <c r="S21" s="1"/>
      <c r="T21" s="1"/>
      <c r="U21" s="1"/>
      <c r="V21" s="1"/>
      <c r="W21" s="1"/>
      <c r="X21" s="1"/>
      <c r="Y21" s="1"/>
      <c r="Z21" s="1"/>
    </row>
    <row r="22" spans="1:26" ht="12.75" customHeight="1">
      <c r="A22" s="76"/>
      <c r="B22" s="206" t="s">
        <v>969</v>
      </c>
      <c r="C22" s="204"/>
      <c r="D22" s="204"/>
      <c r="E22" s="204"/>
      <c r="F22" s="207">
        <v>25</v>
      </c>
      <c r="G22" s="1"/>
      <c r="H22" s="1"/>
      <c r="I22" s="1"/>
      <c r="J22" s="1"/>
      <c r="K22" s="1"/>
      <c r="L22" s="1"/>
      <c r="M22" s="1"/>
      <c r="N22" s="1"/>
      <c r="O22" s="1"/>
      <c r="P22" s="1"/>
      <c r="Q22" s="1"/>
      <c r="R22" s="1"/>
      <c r="S22" s="1"/>
      <c r="T22" s="1"/>
      <c r="U22" s="1"/>
      <c r="V22" s="1"/>
      <c r="W22" s="1"/>
      <c r="X22" s="1"/>
      <c r="Y22" s="1"/>
      <c r="Z22" s="1"/>
    </row>
    <row r="23" spans="1:26" ht="12.75" customHeight="1">
      <c r="A23" s="76"/>
      <c r="B23" s="206" t="s">
        <v>970</v>
      </c>
      <c r="C23" s="204"/>
      <c r="D23" s="204"/>
      <c r="E23" s="204">
        <v>11.2</v>
      </c>
      <c r="F23" s="207">
        <v>26</v>
      </c>
      <c r="G23" s="1"/>
      <c r="H23" s="1"/>
      <c r="I23" s="1"/>
      <c r="J23" s="1"/>
      <c r="K23" s="1"/>
      <c r="L23" s="1"/>
      <c r="M23" s="1"/>
      <c r="N23" s="1"/>
      <c r="O23" s="1"/>
      <c r="P23" s="1"/>
      <c r="Q23" s="1"/>
      <c r="R23" s="1"/>
      <c r="S23" s="1"/>
      <c r="T23" s="1"/>
      <c r="U23" s="1"/>
      <c r="V23" s="1"/>
      <c r="W23" s="1"/>
      <c r="X23" s="1"/>
      <c r="Y23" s="1"/>
      <c r="Z23" s="1"/>
    </row>
    <row r="24" spans="1:26" ht="12.75" customHeight="1">
      <c r="A24" s="76"/>
      <c r="B24" s="206" t="s">
        <v>971</v>
      </c>
      <c r="C24" s="204"/>
      <c r="D24" s="204"/>
      <c r="E24" s="204">
        <v>4</v>
      </c>
      <c r="F24" s="207">
        <v>27</v>
      </c>
      <c r="G24" s="1"/>
      <c r="H24" s="1"/>
      <c r="I24" s="1"/>
      <c r="J24" s="1"/>
      <c r="K24" s="1"/>
      <c r="L24" s="1"/>
      <c r="M24" s="1"/>
      <c r="N24" s="1"/>
      <c r="O24" s="1"/>
      <c r="P24" s="1"/>
      <c r="Q24" s="1"/>
      <c r="R24" s="1"/>
      <c r="S24" s="1"/>
      <c r="T24" s="1"/>
      <c r="U24" s="1"/>
      <c r="V24" s="1"/>
      <c r="W24" s="1"/>
      <c r="X24" s="1"/>
      <c r="Y24" s="1"/>
      <c r="Z24" s="1"/>
    </row>
    <row r="25" spans="1:26" ht="12.75" customHeight="1">
      <c r="A25" s="76"/>
      <c r="B25" s="206" t="s">
        <v>972</v>
      </c>
      <c r="C25" s="204"/>
      <c r="D25" s="204"/>
      <c r="E25" s="204"/>
      <c r="F25" s="207" t="s">
        <v>973</v>
      </c>
      <c r="G25" s="1"/>
      <c r="H25" s="1"/>
      <c r="I25" s="1"/>
      <c r="J25" s="1"/>
      <c r="K25" s="1"/>
      <c r="L25" s="1"/>
      <c r="M25" s="1"/>
      <c r="N25" s="1"/>
      <c r="O25" s="1"/>
      <c r="P25" s="1"/>
      <c r="Q25" s="1"/>
      <c r="R25" s="1"/>
      <c r="S25" s="1"/>
      <c r="T25" s="1"/>
      <c r="U25" s="1"/>
      <c r="V25" s="1"/>
      <c r="W25" s="1"/>
      <c r="X25" s="1"/>
      <c r="Y25" s="1"/>
      <c r="Z25" s="1"/>
    </row>
    <row r="26" spans="1:26" ht="12.75" customHeight="1">
      <c r="A26" s="76"/>
      <c r="B26" s="206" t="s">
        <v>974</v>
      </c>
      <c r="C26" s="204"/>
      <c r="D26" s="204"/>
      <c r="E26" s="204">
        <v>6</v>
      </c>
      <c r="F26" s="207">
        <v>30</v>
      </c>
      <c r="G26" s="1"/>
      <c r="H26" s="1"/>
      <c r="I26" s="1"/>
      <c r="J26" s="1"/>
      <c r="K26" s="1"/>
      <c r="L26" s="1"/>
      <c r="M26" s="1"/>
      <c r="N26" s="1"/>
      <c r="O26" s="1"/>
      <c r="P26" s="1"/>
      <c r="Q26" s="1"/>
      <c r="R26" s="1"/>
      <c r="S26" s="1"/>
      <c r="T26" s="1"/>
      <c r="U26" s="1"/>
      <c r="V26" s="1"/>
      <c r="W26" s="1"/>
      <c r="X26" s="1"/>
      <c r="Y26" s="1"/>
      <c r="Z26" s="1"/>
    </row>
    <row r="27" spans="1:26" ht="12.75" customHeight="1">
      <c r="A27" s="76"/>
      <c r="B27" s="206" t="s">
        <v>975</v>
      </c>
      <c r="C27" s="204"/>
      <c r="D27" s="204"/>
      <c r="E27" s="204"/>
      <c r="F27" s="207">
        <v>31</v>
      </c>
      <c r="G27" s="1"/>
      <c r="H27" s="1"/>
      <c r="I27" s="1"/>
      <c r="J27" s="1"/>
      <c r="K27" s="1"/>
      <c r="L27" s="1"/>
      <c r="M27" s="1"/>
      <c r="N27" s="1"/>
      <c r="O27" s="1"/>
      <c r="P27" s="1"/>
      <c r="Q27" s="1"/>
      <c r="R27" s="1"/>
      <c r="S27" s="1"/>
      <c r="T27" s="1"/>
      <c r="U27" s="1"/>
      <c r="V27" s="1"/>
      <c r="W27" s="1"/>
      <c r="X27" s="1"/>
      <c r="Y27" s="1"/>
      <c r="Z27" s="1"/>
    </row>
    <row r="28" spans="1:26" ht="12.75" customHeight="1">
      <c r="A28" s="76"/>
      <c r="B28" s="206" t="s">
        <v>976</v>
      </c>
      <c r="C28" s="204"/>
      <c r="D28" s="204"/>
      <c r="E28" s="204">
        <v>4.0999999999999996</v>
      </c>
      <c r="F28" s="207">
        <v>38</v>
      </c>
      <c r="G28" s="1"/>
      <c r="H28" s="1"/>
      <c r="I28" s="1"/>
      <c r="J28" s="1"/>
      <c r="K28" s="1"/>
      <c r="L28" s="1"/>
      <c r="M28" s="1"/>
      <c r="N28" s="1"/>
      <c r="O28" s="1"/>
      <c r="P28" s="1"/>
      <c r="Q28" s="1"/>
      <c r="R28" s="1"/>
      <c r="S28" s="1"/>
      <c r="T28" s="1"/>
      <c r="U28" s="1"/>
      <c r="V28" s="1"/>
      <c r="W28" s="1"/>
      <c r="X28" s="1"/>
      <c r="Y28" s="1"/>
      <c r="Z28" s="1"/>
    </row>
    <row r="29" spans="1:26" ht="12.75" customHeight="1">
      <c r="A29" s="76"/>
      <c r="B29" s="206" t="s">
        <v>977</v>
      </c>
      <c r="C29" s="204"/>
      <c r="D29" s="204"/>
      <c r="E29" s="204"/>
      <c r="F29" s="207">
        <v>39</v>
      </c>
      <c r="G29" s="1"/>
      <c r="H29" s="1"/>
      <c r="I29" s="1"/>
      <c r="J29" s="1"/>
      <c r="K29" s="1"/>
      <c r="L29" s="1"/>
      <c r="M29" s="1"/>
      <c r="N29" s="1"/>
      <c r="O29" s="1"/>
      <c r="P29" s="1"/>
      <c r="Q29" s="1"/>
      <c r="R29" s="1"/>
      <c r="S29" s="1"/>
      <c r="T29" s="1"/>
      <c r="U29" s="1"/>
      <c r="V29" s="1"/>
      <c r="W29" s="1"/>
      <c r="X29" s="1"/>
      <c r="Y29" s="1"/>
      <c r="Z29" s="1"/>
    </row>
    <row r="30" spans="1:26" ht="12.75" customHeight="1">
      <c r="A30" s="76"/>
      <c r="B30" s="206" t="s">
        <v>978</v>
      </c>
      <c r="C30" s="204"/>
      <c r="D30" s="204"/>
      <c r="E30" s="204">
        <v>4.7</v>
      </c>
      <c r="F30" s="207">
        <v>40</v>
      </c>
      <c r="G30" s="1"/>
      <c r="H30" s="1"/>
      <c r="I30" s="1"/>
      <c r="J30" s="1"/>
      <c r="K30" s="1"/>
      <c r="L30" s="1"/>
      <c r="M30" s="1"/>
      <c r="N30" s="1"/>
      <c r="O30" s="1"/>
      <c r="P30" s="1"/>
      <c r="Q30" s="1"/>
      <c r="R30" s="1"/>
      <c r="S30" s="1"/>
      <c r="T30" s="1"/>
      <c r="U30" s="1"/>
      <c r="V30" s="1"/>
      <c r="W30" s="1"/>
      <c r="X30" s="1"/>
      <c r="Y30" s="1"/>
      <c r="Z30" s="1"/>
    </row>
    <row r="31" spans="1:26" ht="12.75" customHeight="1">
      <c r="A31" s="76"/>
      <c r="B31" s="206" t="s">
        <v>979</v>
      </c>
      <c r="C31" s="204"/>
      <c r="D31" s="204"/>
      <c r="E31" s="204"/>
      <c r="F31" s="207">
        <v>41</v>
      </c>
      <c r="G31" s="1"/>
      <c r="H31" s="1"/>
      <c r="I31" s="1"/>
      <c r="J31" s="1"/>
      <c r="K31" s="1"/>
      <c r="L31" s="1"/>
      <c r="M31" s="1"/>
      <c r="N31" s="1"/>
      <c r="O31" s="1"/>
      <c r="P31" s="1"/>
      <c r="Q31" s="1"/>
      <c r="R31" s="1"/>
      <c r="S31" s="1"/>
      <c r="T31" s="1"/>
      <c r="U31" s="1"/>
      <c r="V31" s="1"/>
      <c r="W31" s="1"/>
      <c r="X31" s="1"/>
      <c r="Y31" s="1"/>
      <c r="Z31" s="1"/>
    </row>
    <row r="32" spans="1:26" ht="12.75" customHeight="1">
      <c r="A32" s="76"/>
      <c r="B32" s="206" t="s">
        <v>980</v>
      </c>
      <c r="C32" s="204"/>
      <c r="D32" s="204"/>
      <c r="E32" s="204">
        <v>9.4</v>
      </c>
      <c r="F32" s="207">
        <v>42</v>
      </c>
      <c r="G32" s="1"/>
      <c r="H32" s="1"/>
      <c r="I32" s="1"/>
      <c r="J32" s="1"/>
      <c r="K32" s="1"/>
      <c r="L32" s="1"/>
      <c r="M32" s="1"/>
      <c r="N32" s="1"/>
      <c r="O32" s="1"/>
      <c r="P32" s="1"/>
      <c r="Q32" s="1"/>
      <c r="R32" s="1"/>
      <c r="S32" s="1"/>
      <c r="T32" s="1"/>
      <c r="U32" s="1"/>
      <c r="V32" s="1"/>
      <c r="W32" s="1"/>
      <c r="X32" s="1"/>
      <c r="Y32" s="1"/>
      <c r="Z32" s="1"/>
    </row>
    <row r="33" spans="1:26" ht="12.75" customHeight="1">
      <c r="A33" s="76"/>
      <c r="B33" s="208" t="s">
        <v>981</v>
      </c>
      <c r="C33" s="204"/>
      <c r="D33" s="204"/>
      <c r="E33" s="204"/>
      <c r="F33" s="207">
        <v>43</v>
      </c>
      <c r="G33" s="1"/>
      <c r="H33" s="1"/>
      <c r="I33" s="1"/>
      <c r="J33" s="1"/>
      <c r="K33" s="1"/>
      <c r="L33" s="1"/>
      <c r="M33" s="1"/>
      <c r="N33" s="1"/>
      <c r="O33" s="1"/>
      <c r="P33" s="1"/>
      <c r="Q33" s="1"/>
      <c r="R33" s="1"/>
      <c r="S33" s="1"/>
      <c r="T33" s="1"/>
      <c r="U33" s="1"/>
      <c r="V33" s="1"/>
      <c r="W33" s="1"/>
      <c r="X33" s="1"/>
      <c r="Y33" s="1"/>
      <c r="Z33" s="1"/>
    </row>
    <row r="34" spans="1:26" ht="12.75" customHeight="1">
      <c r="A34" s="76"/>
      <c r="B34" s="206" t="s">
        <v>982</v>
      </c>
      <c r="C34" s="204"/>
      <c r="D34" s="204"/>
      <c r="E34" s="204"/>
      <c r="F34" s="207">
        <v>44</v>
      </c>
      <c r="G34" s="1"/>
      <c r="H34" s="1"/>
      <c r="I34" s="1"/>
      <c r="J34" s="1"/>
      <c r="K34" s="1"/>
      <c r="L34" s="1"/>
      <c r="M34" s="1"/>
      <c r="N34" s="1"/>
      <c r="O34" s="1"/>
      <c r="P34" s="1"/>
      <c r="Q34" s="1"/>
      <c r="R34" s="1"/>
      <c r="S34" s="1"/>
      <c r="T34" s="1"/>
      <c r="U34" s="1"/>
      <c r="V34" s="1"/>
      <c r="W34" s="1"/>
      <c r="X34" s="1"/>
      <c r="Y34" s="1"/>
      <c r="Z34" s="1"/>
    </row>
    <row r="35" spans="1:26" ht="12.75" customHeight="1">
      <c r="A35" s="76"/>
      <c r="B35" s="206" t="s">
        <v>983</v>
      </c>
      <c r="C35" s="204"/>
      <c r="D35" s="204"/>
      <c r="E35" s="204">
        <v>20.3</v>
      </c>
      <c r="F35" s="207">
        <v>45</v>
      </c>
      <c r="G35" s="1"/>
      <c r="H35" s="1"/>
      <c r="I35" s="1"/>
      <c r="J35" s="1"/>
      <c r="K35" s="1"/>
      <c r="L35" s="1"/>
      <c r="M35" s="1"/>
      <c r="N35" s="1"/>
      <c r="O35" s="1"/>
      <c r="P35" s="1"/>
      <c r="Q35" s="1"/>
      <c r="R35" s="1"/>
      <c r="S35" s="1"/>
      <c r="T35" s="1"/>
      <c r="U35" s="1"/>
      <c r="V35" s="1"/>
      <c r="W35" s="1"/>
      <c r="X35" s="1"/>
      <c r="Y35" s="1"/>
      <c r="Z35" s="1"/>
    </row>
    <row r="36" spans="1:26" ht="12.75" customHeight="1">
      <c r="A36" s="76"/>
      <c r="B36" s="206" t="s">
        <v>984</v>
      </c>
      <c r="C36" s="204"/>
      <c r="D36" s="204"/>
      <c r="E36" s="204"/>
      <c r="F36" s="207">
        <v>46</v>
      </c>
      <c r="G36" s="1"/>
      <c r="H36" s="1"/>
      <c r="I36" s="1"/>
      <c r="J36" s="1"/>
      <c r="K36" s="1"/>
      <c r="L36" s="1"/>
      <c r="M36" s="1"/>
      <c r="N36" s="1"/>
      <c r="O36" s="1"/>
      <c r="P36" s="1"/>
      <c r="Q36" s="1"/>
      <c r="R36" s="1"/>
      <c r="S36" s="1"/>
      <c r="T36" s="1"/>
      <c r="U36" s="1"/>
      <c r="V36" s="1"/>
      <c r="W36" s="1"/>
      <c r="X36" s="1"/>
      <c r="Y36" s="1"/>
      <c r="Z36" s="1"/>
    </row>
    <row r="37" spans="1:26" ht="12.75" customHeight="1">
      <c r="A37" s="76"/>
      <c r="B37" s="206" t="s">
        <v>985</v>
      </c>
      <c r="C37" s="204"/>
      <c r="D37" s="204"/>
      <c r="E37" s="204"/>
      <c r="F37" s="207">
        <v>47</v>
      </c>
      <c r="G37" s="1"/>
      <c r="H37" s="1"/>
      <c r="I37" s="1"/>
      <c r="J37" s="1"/>
      <c r="K37" s="1"/>
      <c r="L37" s="1"/>
      <c r="M37" s="1"/>
      <c r="N37" s="1"/>
      <c r="O37" s="1"/>
      <c r="P37" s="1"/>
      <c r="Q37" s="1"/>
      <c r="R37" s="1"/>
      <c r="S37" s="1"/>
      <c r="T37" s="1"/>
      <c r="U37" s="1"/>
      <c r="V37" s="1"/>
      <c r="W37" s="1"/>
      <c r="X37" s="1"/>
      <c r="Y37" s="1"/>
      <c r="Z37" s="1"/>
    </row>
    <row r="38" spans="1:26" ht="12.75" customHeight="1">
      <c r="A38" s="76"/>
      <c r="B38" s="206" t="s">
        <v>986</v>
      </c>
      <c r="C38" s="204"/>
      <c r="D38" s="204"/>
      <c r="E38" s="204"/>
      <c r="F38" s="207">
        <v>48</v>
      </c>
      <c r="G38" s="1"/>
      <c r="H38" s="1"/>
      <c r="I38" s="1"/>
      <c r="J38" s="1"/>
      <c r="K38" s="1"/>
      <c r="L38" s="1"/>
      <c r="M38" s="1"/>
      <c r="N38" s="1"/>
      <c r="O38" s="1"/>
      <c r="P38" s="1"/>
      <c r="Q38" s="1"/>
      <c r="R38" s="1"/>
      <c r="S38" s="1"/>
      <c r="T38" s="1"/>
      <c r="U38" s="1"/>
      <c r="V38" s="1"/>
      <c r="W38" s="1"/>
      <c r="X38" s="1"/>
      <c r="Y38" s="1"/>
      <c r="Z38" s="1"/>
    </row>
    <row r="39" spans="1:26" ht="12.75" customHeight="1">
      <c r="A39" s="76"/>
      <c r="B39" s="206" t="s">
        <v>987</v>
      </c>
      <c r="C39" s="204"/>
      <c r="D39" s="204"/>
      <c r="E39" s="204"/>
      <c r="F39" s="207">
        <v>49</v>
      </c>
      <c r="G39" s="1"/>
      <c r="H39" s="1"/>
      <c r="I39" s="1"/>
      <c r="J39" s="1"/>
      <c r="K39" s="1"/>
      <c r="L39" s="1"/>
      <c r="M39" s="1"/>
      <c r="N39" s="1"/>
      <c r="O39" s="1"/>
      <c r="P39" s="1"/>
      <c r="Q39" s="1"/>
      <c r="R39" s="1"/>
      <c r="S39" s="1"/>
      <c r="T39" s="1"/>
      <c r="U39" s="1"/>
      <c r="V39" s="1"/>
      <c r="W39" s="1"/>
      <c r="X39" s="1"/>
      <c r="Y39" s="1"/>
      <c r="Z39" s="1"/>
    </row>
    <row r="40" spans="1:26" ht="12.75" customHeight="1">
      <c r="A40" s="76"/>
      <c r="B40" s="206" t="s">
        <v>988</v>
      </c>
      <c r="C40" s="204"/>
      <c r="D40" s="204"/>
      <c r="E40" s="204">
        <v>9.1</v>
      </c>
      <c r="F40" s="207">
        <v>50</v>
      </c>
      <c r="G40" s="1"/>
      <c r="H40" s="1"/>
      <c r="I40" s="1"/>
      <c r="J40" s="1"/>
      <c r="K40" s="1"/>
      <c r="L40" s="1"/>
      <c r="M40" s="1"/>
      <c r="N40" s="1"/>
      <c r="O40" s="1"/>
      <c r="P40" s="1"/>
      <c r="Q40" s="1"/>
      <c r="R40" s="1"/>
      <c r="S40" s="1"/>
      <c r="T40" s="1"/>
      <c r="U40" s="1"/>
      <c r="V40" s="1"/>
      <c r="W40" s="1"/>
      <c r="X40" s="1"/>
      <c r="Y40" s="1"/>
      <c r="Z40" s="1"/>
    </row>
    <row r="41" spans="1:26" ht="12.75" customHeight="1">
      <c r="A41" s="76"/>
      <c r="B41" s="206" t="s">
        <v>989</v>
      </c>
      <c r="C41" s="204"/>
      <c r="D41" s="204"/>
      <c r="E41" s="204"/>
      <c r="F41" s="207">
        <v>51</v>
      </c>
      <c r="G41" s="1"/>
      <c r="H41" s="1"/>
      <c r="I41" s="1"/>
      <c r="J41" s="1"/>
      <c r="K41" s="1"/>
      <c r="L41" s="1"/>
      <c r="M41" s="1"/>
      <c r="N41" s="1"/>
      <c r="O41" s="1"/>
      <c r="P41" s="1"/>
      <c r="Q41" s="1"/>
      <c r="R41" s="1"/>
      <c r="S41" s="1"/>
      <c r="T41" s="1"/>
      <c r="U41" s="1"/>
      <c r="V41" s="1"/>
      <c r="W41" s="1"/>
      <c r="X41" s="1"/>
      <c r="Y41" s="1"/>
      <c r="Z41" s="1"/>
    </row>
    <row r="42" spans="1:26" ht="12.75" customHeight="1">
      <c r="A42" s="76"/>
      <c r="B42" s="206" t="s">
        <v>990</v>
      </c>
      <c r="C42" s="204"/>
      <c r="D42" s="204"/>
      <c r="E42" s="204"/>
      <c r="F42" s="207">
        <v>52</v>
      </c>
      <c r="G42" s="1"/>
      <c r="H42" s="1"/>
      <c r="I42" s="1"/>
      <c r="J42" s="1"/>
      <c r="K42" s="1"/>
      <c r="L42" s="1"/>
      <c r="M42" s="1"/>
      <c r="N42" s="1"/>
      <c r="O42" s="1"/>
      <c r="P42" s="1"/>
      <c r="Q42" s="1"/>
      <c r="R42" s="1"/>
      <c r="S42" s="1"/>
      <c r="T42" s="1"/>
      <c r="U42" s="1"/>
      <c r="V42" s="1"/>
      <c r="W42" s="1"/>
      <c r="X42" s="1"/>
      <c r="Y42" s="1"/>
      <c r="Z42" s="1"/>
    </row>
    <row r="43" spans="1:26" ht="12.75" customHeight="1">
      <c r="A43" s="76"/>
      <c r="B43" s="206" t="s">
        <v>248</v>
      </c>
      <c r="C43" s="204"/>
      <c r="D43" s="204"/>
      <c r="E43" s="204">
        <v>3.6</v>
      </c>
      <c r="F43" s="207">
        <v>54</v>
      </c>
      <c r="G43" s="1"/>
      <c r="H43" s="1"/>
      <c r="I43" s="1"/>
      <c r="J43" s="1"/>
      <c r="K43" s="1"/>
      <c r="L43" s="1"/>
      <c r="M43" s="1"/>
      <c r="N43" s="1"/>
      <c r="O43" s="1"/>
      <c r="P43" s="1"/>
      <c r="Q43" s="1"/>
      <c r="R43" s="1"/>
      <c r="S43" s="1"/>
      <c r="T43" s="1"/>
      <c r="U43" s="1"/>
      <c r="V43" s="1"/>
      <c r="W43" s="1"/>
      <c r="X43" s="1"/>
      <c r="Y43" s="1"/>
      <c r="Z43" s="1"/>
    </row>
    <row r="44" spans="1:26" ht="12.75" customHeight="1">
      <c r="A44" s="76"/>
      <c r="B44" s="107" t="s">
        <v>991</v>
      </c>
      <c r="C44" s="74"/>
      <c r="D44" s="74"/>
      <c r="E44" s="74"/>
      <c r="F44" s="209"/>
      <c r="G44" s="1"/>
      <c r="H44" s="1"/>
      <c r="I44" s="1"/>
      <c r="J44" s="1"/>
      <c r="K44" s="1"/>
      <c r="L44" s="1"/>
      <c r="M44" s="1"/>
      <c r="N44" s="1"/>
      <c r="O44" s="1"/>
      <c r="P44" s="1"/>
      <c r="Q44" s="1"/>
      <c r="R44" s="1"/>
      <c r="S44" s="1"/>
      <c r="T44" s="1"/>
      <c r="U44" s="1"/>
      <c r="V44" s="1"/>
      <c r="W44" s="1"/>
      <c r="X44" s="1"/>
      <c r="Y44" s="1"/>
      <c r="Z44" s="1"/>
    </row>
    <row r="45" spans="1:26" ht="12.75" customHeight="1">
      <c r="A45" s="76"/>
      <c r="B45" s="107" t="s">
        <v>992</v>
      </c>
      <c r="C45" s="210">
        <f t="shared" ref="C45:E45" si="0">SUM(C6:C44)</f>
        <v>0</v>
      </c>
      <c r="D45" s="210">
        <f t="shared" si="0"/>
        <v>0</v>
      </c>
      <c r="E45" s="211">
        <f t="shared" si="0"/>
        <v>99.799999999999983</v>
      </c>
      <c r="F45" s="9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heetViews>
  <sheetFormatPr defaultColWidth="12.54296875" defaultRowHeight="15" customHeight="1"/>
  <cols>
    <col min="1" max="1" width="88.90625" customWidth="1"/>
    <col min="2" max="2" width="0.90625" customWidth="1"/>
    <col min="3" max="6" width="8.54296875" hidden="1" customWidth="1"/>
    <col min="7" max="26" width="8.54296875" customWidth="1"/>
  </cols>
  <sheetData>
    <row r="1" spans="1:26" ht="12.75" customHeight="1">
      <c r="A1" s="212" t="s">
        <v>993</v>
      </c>
      <c r="B1" s="18"/>
      <c r="C1" s="18"/>
      <c r="D1" s="18"/>
      <c r="E1" s="18"/>
      <c r="F1" s="18"/>
      <c r="G1" s="18"/>
      <c r="H1" s="18"/>
      <c r="I1" s="18"/>
      <c r="J1" s="18"/>
      <c r="K1" s="18"/>
      <c r="L1" s="18"/>
      <c r="M1" s="18"/>
      <c r="N1" s="18"/>
      <c r="O1" s="18"/>
      <c r="P1" s="18"/>
      <c r="Q1" s="18"/>
      <c r="R1" s="18"/>
      <c r="S1" s="18"/>
      <c r="T1" s="18"/>
      <c r="U1" s="18"/>
      <c r="V1" s="18"/>
      <c r="W1" s="18"/>
      <c r="X1" s="18"/>
      <c r="Y1" s="18"/>
      <c r="Z1" s="18"/>
    </row>
    <row r="2" spans="1:26" ht="12.75" customHeight="1">
      <c r="A2" s="213" t="s">
        <v>994</v>
      </c>
      <c r="B2" s="18"/>
      <c r="C2" s="18"/>
      <c r="D2" s="18"/>
      <c r="E2" s="18"/>
      <c r="F2" s="18"/>
      <c r="G2" s="18"/>
      <c r="H2" s="18"/>
      <c r="I2" s="18"/>
      <c r="J2" s="18"/>
      <c r="K2" s="18"/>
      <c r="L2" s="18"/>
      <c r="M2" s="18"/>
      <c r="N2" s="18"/>
      <c r="O2" s="18"/>
      <c r="P2" s="18"/>
      <c r="Q2" s="18"/>
      <c r="R2" s="18"/>
      <c r="S2" s="18"/>
      <c r="T2" s="18"/>
      <c r="U2" s="18"/>
      <c r="V2" s="18"/>
      <c r="W2" s="18"/>
      <c r="X2" s="18"/>
      <c r="Y2" s="18"/>
      <c r="Z2" s="18"/>
    </row>
    <row r="3" spans="1:26" ht="12.75" customHeight="1">
      <c r="A3" s="214"/>
      <c r="B3" s="18"/>
      <c r="C3" s="18"/>
      <c r="D3" s="18"/>
      <c r="E3" s="18"/>
      <c r="F3" s="18"/>
      <c r="G3" s="18"/>
      <c r="H3" s="18"/>
      <c r="I3" s="18"/>
      <c r="J3" s="18"/>
      <c r="K3" s="18"/>
      <c r="L3" s="18"/>
      <c r="M3" s="18"/>
      <c r="N3" s="18"/>
      <c r="O3" s="18"/>
      <c r="P3" s="18"/>
      <c r="Q3" s="18"/>
      <c r="R3" s="18"/>
      <c r="S3" s="18"/>
      <c r="T3" s="18"/>
      <c r="U3" s="18"/>
      <c r="V3" s="18"/>
      <c r="W3" s="18"/>
      <c r="X3" s="18"/>
      <c r="Y3" s="18"/>
      <c r="Z3" s="18"/>
    </row>
    <row r="4" spans="1:26" ht="12.75" customHeight="1">
      <c r="A4" s="213" t="s">
        <v>995</v>
      </c>
      <c r="B4" s="18"/>
      <c r="C4" s="18"/>
      <c r="D4" s="18"/>
      <c r="E4" s="18"/>
      <c r="F4" s="18"/>
      <c r="G4" s="18"/>
      <c r="H4" s="18"/>
      <c r="I4" s="18"/>
      <c r="J4" s="18"/>
      <c r="K4" s="18"/>
      <c r="L4" s="18"/>
      <c r="M4" s="18"/>
      <c r="N4" s="18"/>
      <c r="O4" s="18"/>
      <c r="P4" s="18"/>
      <c r="Q4" s="18"/>
      <c r="R4" s="18"/>
      <c r="S4" s="18"/>
      <c r="T4" s="18"/>
      <c r="U4" s="18"/>
      <c r="V4" s="18"/>
      <c r="W4" s="18"/>
      <c r="X4" s="18"/>
      <c r="Y4" s="18"/>
      <c r="Z4" s="18"/>
    </row>
    <row r="5" spans="1:26" ht="12.75" customHeight="1">
      <c r="A5" s="214"/>
      <c r="B5" s="18"/>
      <c r="C5" s="18"/>
      <c r="D5" s="18"/>
      <c r="E5" s="18"/>
      <c r="F5" s="18"/>
      <c r="G5" s="18"/>
      <c r="H5" s="18"/>
      <c r="I5" s="18"/>
      <c r="J5" s="18"/>
      <c r="K5" s="18"/>
      <c r="L5" s="18"/>
      <c r="M5" s="18"/>
      <c r="N5" s="18"/>
      <c r="O5" s="18"/>
      <c r="P5" s="18"/>
      <c r="Q5" s="18"/>
      <c r="R5" s="18"/>
      <c r="S5" s="18"/>
      <c r="T5" s="18"/>
      <c r="U5" s="18"/>
      <c r="V5" s="18"/>
      <c r="W5" s="18"/>
      <c r="X5" s="18"/>
      <c r="Y5" s="18"/>
      <c r="Z5" s="18"/>
    </row>
    <row r="6" spans="1:26" ht="12.75" customHeight="1">
      <c r="A6" s="215" t="s">
        <v>996</v>
      </c>
      <c r="B6" s="18"/>
      <c r="C6" s="18"/>
      <c r="D6" s="18"/>
      <c r="E6" s="18"/>
      <c r="F6" s="18"/>
      <c r="G6" s="18"/>
      <c r="H6" s="18"/>
      <c r="I6" s="18"/>
      <c r="J6" s="18"/>
      <c r="K6" s="18"/>
      <c r="L6" s="18"/>
      <c r="M6" s="18"/>
      <c r="N6" s="18"/>
      <c r="O6" s="18"/>
      <c r="P6" s="18"/>
      <c r="Q6" s="18"/>
      <c r="R6" s="18"/>
      <c r="S6" s="18"/>
      <c r="T6" s="18"/>
      <c r="U6" s="18"/>
      <c r="V6" s="18"/>
      <c r="W6" s="18"/>
      <c r="X6" s="18"/>
      <c r="Y6" s="18"/>
      <c r="Z6" s="18"/>
    </row>
    <row r="7" spans="1:26" ht="12.75" customHeight="1">
      <c r="A7" s="215" t="s">
        <v>997</v>
      </c>
      <c r="B7" s="18"/>
      <c r="C7" s="18"/>
      <c r="D7" s="18"/>
      <c r="E7" s="18"/>
      <c r="F7" s="18"/>
      <c r="G7" s="18"/>
      <c r="H7" s="18"/>
      <c r="I7" s="18"/>
      <c r="J7" s="18"/>
      <c r="K7" s="18"/>
      <c r="L7" s="18"/>
      <c r="M7" s="18"/>
      <c r="N7" s="18"/>
      <c r="O7" s="18"/>
      <c r="P7" s="18"/>
      <c r="Q7" s="18"/>
      <c r="R7" s="18"/>
      <c r="S7" s="18"/>
      <c r="T7" s="18"/>
      <c r="U7" s="18"/>
      <c r="V7" s="18"/>
      <c r="W7" s="18"/>
      <c r="X7" s="18"/>
      <c r="Y7" s="18"/>
      <c r="Z7" s="18"/>
    </row>
    <row r="8" spans="1:26" ht="12.75" customHeight="1">
      <c r="A8" s="215" t="s">
        <v>998</v>
      </c>
      <c r="B8" s="18"/>
      <c r="C8" s="18"/>
      <c r="D8" s="18"/>
      <c r="E8" s="18"/>
      <c r="F8" s="18"/>
      <c r="G8" s="18"/>
      <c r="H8" s="18"/>
      <c r="I8" s="18"/>
      <c r="J8" s="18"/>
      <c r="K8" s="18"/>
      <c r="L8" s="18"/>
      <c r="M8" s="18"/>
      <c r="N8" s="18"/>
      <c r="O8" s="18"/>
      <c r="P8" s="18"/>
      <c r="Q8" s="18"/>
      <c r="R8" s="18"/>
      <c r="S8" s="18"/>
      <c r="T8" s="18"/>
      <c r="U8" s="18"/>
      <c r="V8" s="18"/>
      <c r="W8" s="18"/>
      <c r="X8" s="18"/>
      <c r="Y8" s="18"/>
      <c r="Z8" s="18"/>
    </row>
    <row r="9" spans="1:26" ht="12.75" customHeight="1">
      <c r="A9" s="215"/>
      <c r="B9" s="18"/>
      <c r="C9" s="18"/>
      <c r="D9" s="18"/>
      <c r="E9" s="18"/>
      <c r="F9" s="18"/>
      <c r="G9" s="18"/>
      <c r="H9" s="18"/>
      <c r="I9" s="18"/>
      <c r="J9" s="18"/>
      <c r="K9" s="18"/>
      <c r="L9" s="18"/>
      <c r="M9" s="18"/>
      <c r="N9" s="18"/>
      <c r="O9" s="18"/>
      <c r="P9" s="18"/>
      <c r="Q9" s="18"/>
      <c r="R9" s="18"/>
      <c r="S9" s="18"/>
      <c r="T9" s="18"/>
      <c r="U9" s="18"/>
      <c r="V9" s="18"/>
      <c r="W9" s="18"/>
      <c r="X9" s="18"/>
      <c r="Y9" s="18"/>
      <c r="Z9" s="18"/>
    </row>
    <row r="10" spans="1:26" ht="12.75" customHeight="1">
      <c r="A10" s="215" t="s">
        <v>999</v>
      </c>
      <c r="B10" s="18"/>
      <c r="C10" s="18"/>
      <c r="D10" s="18"/>
      <c r="E10" s="18"/>
      <c r="F10" s="18"/>
      <c r="G10" s="18"/>
      <c r="H10" s="18"/>
      <c r="I10" s="18"/>
      <c r="J10" s="18"/>
      <c r="K10" s="18"/>
      <c r="L10" s="18"/>
      <c r="M10" s="18"/>
      <c r="N10" s="18"/>
      <c r="O10" s="18"/>
      <c r="P10" s="18"/>
      <c r="Q10" s="18"/>
      <c r="R10" s="18"/>
      <c r="S10" s="18"/>
      <c r="T10" s="18"/>
      <c r="U10" s="18"/>
      <c r="V10" s="18"/>
      <c r="W10" s="18"/>
      <c r="X10" s="18"/>
      <c r="Y10" s="18"/>
      <c r="Z10" s="18"/>
    </row>
    <row r="11" spans="1:26" ht="12.75" customHeight="1">
      <c r="A11" s="215" t="s">
        <v>1000</v>
      </c>
      <c r="B11" s="18"/>
      <c r="C11" s="18"/>
      <c r="D11" s="18"/>
      <c r="E11" s="18"/>
      <c r="F11" s="18"/>
      <c r="G11" s="18"/>
      <c r="H11" s="18"/>
      <c r="I11" s="18"/>
      <c r="J11" s="18"/>
      <c r="K11" s="18"/>
      <c r="L11" s="18"/>
      <c r="M11" s="18"/>
      <c r="N11" s="18"/>
      <c r="O11" s="18"/>
      <c r="P11" s="18"/>
      <c r="Q11" s="18"/>
      <c r="R11" s="18"/>
      <c r="S11" s="18"/>
      <c r="T11" s="18"/>
      <c r="U11" s="18"/>
      <c r="V11" s="18"/>
      <c r="W11" s="18"/>
      <c r="X11" s="18"/>
      <c r="Y11" s="18"/>
      <c r="Z11" s="18"/>
    </row>
    <row r="12" spans="1:26" ht="12.75" customHeight="1">
      <c r="A12" s="215" t="s">
        <v>1001</v>
      </c>
      <c r="B12" s="18"/>
      <c r="C12" s="18"/>
      <c r="D12" s="18"/>
      <c r="E12" s="18"/>
      <c r="F12" s="18"/>
      <c r="G12" s="18"/>
      <c r="H12" s="18"/>
      <c r="I12" s="18"/>
      <c r="J12" s="18"/>
      <c r="K12" s="18"/>
      <c r="L12" s="18"/>
      <c r="M12" s="18"/>
      <c r="N12" s="18"/>
      <c r="O12" s="18"/>
      <c r="P12" s="18"/>
      <c r="Q12" s="18"/>
      <c r="R12" s="18"/>
      <c r="S12" s="18"/>
      <c r="T12" s="18"/>
      <c r="U12" s="18"/>
      <c r="V12" s="18"/>
      <c r="W12" s="18"/>
      <c r="X12" s="18"/>
      <c r="Y12" s="18"/>
      <c r="Z12" s="18"/>
    </row>
    <row r="13" spans="1:26" ht="12.75" customHeight="1">
      <c r="A13" s="215" t="s">
        <v>1002</v>
      </c>
      <c r="B13" s="18"/>
      <c r="C13" s="18"/>
      <c r="D13" s="18"/>
      <c r="E13" s="18"/>
      <c r="F13" s="18"/>
      <c r="G13" s="18"/>
      <c r="H13" s="18"/>
      <c r="I13" s="18"/>
      <c r="J13" s="18"/>
      <c r="K13" s="18"/>
      <c r="L13" s="18"/>
      <c r="M13" s="18"/>
      <c r="N13" s="18"/>
      <c r="O13" s="18"/>
      <c r="P13" s="18"/>
      <c r="Q13" s="18"/>
      <c r="R13" s="18"/>
      <c r="S13" s="18"/>
      <c r="T13" s="18"/>
      <c r="U13" s="18"/>
      <c r="V13" s="18"/>
      <c r="W13" s="18"/>
      <c r="X13" s="18"/>
      <c r="Y13" s="18"/>
      <c r="Z13" s="18"/>
    </row>
    <row r="14" spans="1:26" ht="12.75" customHeight="1">
      <c r="A14" s="215" t="s">
        <v>1003</v>
      </c>
      <c r="B14" s="18"/>
      <c r="C14" s="18"/>
      <c r="D14" s="18"/>
      <c r="E14" s="18"/>
      <c r="F14" s="18"/>
      <c r="G14" s="18"/>
      <c r="H14" s="18"/>
      <c r="I14" s="18"/>
      <c r="J14" s="18"/>
      <c r="K14" s="18"/>
      <c r="L14" s="18"/>
      <c r="M14" s="18"/>
      <c r="N14" s="18"/>
      <c r="O14" s="18"/>
      <c r="P14" s="18"/>
      <c r="Q14" s="18"/>
      <c r="R14" s="18"/>
      <c r="S14" s="18"/>
      <c r="T14" s="18"/>
      <c r="U14" s="18"/>
      <c r="V14" s="18"/>
      <c r="W14" s="18"/>
      <c r="X14" s="18"/>
      <c r="Y14" s="18"/>
      <c r="Z14" s="18"/>
    </row>
    <row r="15" spans="1:26" ht="12.75" customHeight="1">
      <c r="A15" s="215" t="s">
        <v>1004</v>
      </c>
      <c r="B15" s="18"/>
      <c r="C15" s="18"/>
      <c r="D15" s="18"/>
      <c r="E15" s="18"/>
      <c r="F15" s="18"/>
      <c r="G15" s="18"/>
      <c r="H15" s="18"/>
      <c r="I15" s="18"/>
      <c r="J15" s="18"/>
      <c r="K15" s="18"/>
      <c r="L15" s="18"/>
      <c r="M15" s="18"/>
      <c r="N15" s="18"/>
      <c r="O15" s="18"/>
      <c r="P15" s="18"/>
      <c r="Q15" s="18"/>
      <c r="R15" s="18"/>
      <c r="S15" s="18"/>
      <c r="T15" s="18"/>
      <c r="U15" s="18"/>
      <c r="V15" s="18"/>
      <c r="W15" s="18"/>
      <c r="X15" s="18"/>
      <c r="Y15" s="18"/>
      <c r="Z15" s="18"/>
    </row>
    <row r="16" spans="1:26" ht="12.75" customHeight="1">
      <c r="A16" s="215" t="s">
        <v>1005</v>
      </c>
      <c r="B16" s="18"/>
      <c r="C16" s="18"/>
      <c r="D16" s="18"/>
      <c r="E16" s="18"/>
      <c r="F16" s="18"/>
      <c r="G16" s="18"/>
      <c r="H16" s="18"/>
      <c r="I16" s="18"/>
      <c r="J16" s="18"/>
      <c r="K16" s="18"/>
      <c r="L16" s="18"/>
      <c r="M16" s="18"/>
      <c r="N16" s="18"/>
      <c r="O16" s="18"/>
      <c r="P16" s="18"/>
      <c r="Q16" s="18"/>
      <c r="R16" s="18"/>
      <c r="S16" s="18"/>
      <c r="T16" s="18"/>
      <c r="U16" s="18"/>
      <c r="V16" s="18"/>
      <c r="W16" s="18"/>
      <c r="X16" s="18"/>
      <c r="Y16" s="18"/>
      <c r="Z16" s="18"/>
    </row>
    <row r="17" spans="1:26" ht="12.75" customHeight="1">
      <c r="A17" s="215" t="s">
        <v>1006</v>
      </c>
      <c r="B17" s="18"/>
      <c r="C17" s="18"/>
      <c r="D17" s="18"/>
      <c r="E17" s="18"/>
      <c r="F17" s="18"/>
      <c r="G17" s="18"/>
      <c r="H17" s="18"/>
      <c r="I17" s="18"/>
      <c r="J17" s="18"/>
      <c r="K17" s="18"/>
      <c r="L17" s="18"/>
      <c r="M17" s="18"/>
      <c r="N17" s="18"/>
      <c r="O17" s="18"/>
      <c r="P17" s="18"/>
      <c r="Q17" s="18"/>
      <c r="R17" s="18"/>
      <c r="S17" s="18"/>
      <c r="T17" s="18"/>
      <c r="U17" s="18"/>
      <c r="V17" s="18"/>
      <c r="W17" s="18"/>
      <c r="X17" s="18"/>
      <c r="Y17" s="18"/>
      <c r="Z17" s="18"/>
    </row>
    <row r="18" spans="1:26" ht="12.75" customHeight="1">
      <c r="A18" s="215" t="s">
        <v>1007</v>
      </c>
      <c r="B18" s="18"/>
      <c r="C18" s="18"/>
      <c r="D18" s="18"/>
      <c r="E18" s="18"/>
      <c r="F18" s="18"/>
      <c r="G18" s="18"/>
      <c r="H18" s="18"/>
      <c r="I18" s="18"/>
      <c r="J18" s="18"/>
      <c r="K18" s="18"/>
      <c r="L18" s="18"/>
      <c r="M18" s="18"/>
      <c r="N18" s="18"/>
      <c r="O18" s="18"/>
      <c r="P18" s="18"/>
      <c r="Q18" s="18"/>
      <c r="R18" s="18"/>
      <c r="S18" s="18"/>
      <c r="T18" s="18"/>
      <c r="U18" s="18"/>
      <c r="V18" s="18"/>
      <c r="W18" s="18"/>
      <c r="X18" s="18"/>
      <c r="Y18" s="18"/>
      <c r="Z18" s="18"/>
    </row>
    <row r="19" spans="1:26" ht="12.75" customHeight="1">
      <c r="A19" s="215" t="s">
        <v>1008</v>
      </c>
      <c r="B19" s="18"/>
      <c r="C19" s="18"/>
      <c r="D19" s="18"/>
      <c r="E19" s="18"/>
      <c r="F19" s="18"/>
      <c r="G19" s="18"/>
      <c r="H19" s="18"/>
      <c r="I19" s="18"/>
      <c r="J19" s="18"/>
      <c r="K19" s="18"/>
      <c r="L19" s="18"/>
      <c r="M19" s="18"/>
      <c r="N19" s="18"/>
      <c r="O19" s="18"/>
      <c r="P19" s="18"/>
      <c r="Q19" s="18"/>
      <c r="R19" s="18"/>
      <c r="S19" s="18"/>
      <c r="T19" s="18"/>
      <c r="U19" s="18"/>
      <c r="V19" s="18"/>
      <c r="W19" s="18"/>
      <c r="X19" s="18"/>
      <c r="Y19" s="18"/>
      <c r="Z19" s="18"/>
    </row>
    <row r="20" spans="1:26" ht="12.75" customHeight="1">
      <c r="A20" s="215" t="s">
        <v>1009</v>
      </c>
      <c r="B20" s="18"/>
      <c r="C20" s="18"/>
      <c r="D20" s="18"/>
      <c r="E20" s="18"/>
      <c r="F20" s="18"/>
      <c r="G20" s="18"/>
      <c r="H20" s="18"/>
      <c r="I20" s="18"/>
      <c r="J20" s="18"/>
      <c r="K20" s="18"/>
      <c r="L20" s="18"/>
      <c r="M20" s="18"/>
      <c r="N20" s="18"/>
      <c r="O20" s="18"/>
      <c r="P20" s="18"/>
      <c r="Q20" s="18"/>
      <c r="R20" s="18"/>
      <c r="S20" s="18"/>
      <c r="T20" s="18"/>
      <c r="U20" s="18"/>
      <c r="V20" s="18"/>
      <c r="W20" s="18"/>
      <c r="X20" s="18"/>
      <c r="Y20" s="18"/>
      <c r="Z20" s="18"/>
    </row>
    <row r="21" spans="1:26" ht="12.75" customHeight="1">
      <c r="A21" s="216" t="s">
        <v>1010</v>
      </c>
      <c r="B21" s="18"/>
      <c r="C21" s="18"/>
      <c r="D21" s="18"/>
      <c r="E21" s="18"/>
      <c r="F21" s="18"/>
      <c r="G21" s="18"/>
      <c r="H21" s="18"/>
      <c r="I21" s="18"/>
      <c r="J21" s="18"/>
      <c r="K21" s="18"/>
      <c r="L21" s="18"/>
      <c r="M21" s="18"/>
      <c r="N21" s="18"/>
      <c r="O21" s="18"/>
      <c r="P21" s="18"/>
      <c r="Q21" s="18"/>
      <c r="R21" s="18"/>
      <c r="S21" s="18"/>
      <c r="T21" s="18"/>
      <c r="U21" s="18"/>
      <c r="V21" s="18"/>
      <c r="W21" s="18"/>
      <c r="X21" s="18"/>
      <c r="Y21" s="18"/>
      <c r="Z21" s="18"/>
    </row>
    <row r="22" spans="1:26" ht="12.75" customHeight="1">
      <c r="A22" s="217"/>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spans="1:26" ht="12.75" customHeight="1">
      <c r="A23" s="215" t="s">
        <v>1011</v>
      </c>
      <c r="B23" s="18"/>
      <c r="C23" s="18"/>
      <c r="D23" s="18"/>
      <c r="E23" s="18"/>
      <c r="F23" s="18"/>
      <c r="G23" s="18"/>
      <c r="H23" s="18"/>
      <c r="I23" s="18"/>
      <c r="J23" s="18"/>
      <c r="K23" s="18"/>
      <c r="L23" s="18"/>
      <c r="M23" s="18"/>
      <c r="N23" s="18"/>
      <c r="O23" s="18"/>
      <c r="P23" s="18"/>
      <c r="Q23" s="18"/>
      <c r="R23" s="18"/>
      <c r="S23" s="18"/>
      <c r="T23" s="18"/>
      <c r="U23" s="18"/>
      <c r="V23" s="18"/>
      <c r="W23" s="18"/>
      <c r="X23" s="18"/>
      <c r="Y23" s="18"/>
      <c r="Z23" s="18"/>
    </row>
    <row r="24" spans="1:26" ht="12.75" customHeight="1">
      <c r="A24" s="215" t="s">
        <v>1012</v>
      </c>
      <c r="B24" s="18"/>
      <c r="C24" s="18"/>
      <c r="D24" s="18"/>
      <c r="E24" s="18"/>
      <c r="F24" s="18"/>
      <c r="G24" s="18"/>
      <c r="H24" s="18"/>
      <c r="I24" s="18"/>
      <c r="J24" s="18"/>
      <c r="K24" s="18"/>
      <c r="L24" s="18"/>
      <c r="M24" s="18"/>
      <c r="N24" s="18"/>
      <c r="O24" s="18"/>
      <c r="P24" s="18"/>
      <c r="Q24" s="18"/>
      <c r="R24" s="18"/>
      <c r="S24" s="18"/>
      <c r="T24" s="18"/>
      <c r="U24" s="18"/>
      <c r="V24" s="18"/>
      <c r="W24" s="18"/>
      <c r="X24" s="18"/>
      <c r="Y24" s="18"/>
      <c r="Z24" s="18"/>
    </row>
    <row r="25" spans="1:26" ht="12.75" customHeight="1">
      <c r="A25" s="215" t="s">
        <v>1013</v>
      </c>
      <c r="B25" s="18"/>
      <c r="C25" s="18"/>
      <c r="D25" s="18"/>
      <c r="E25" s="18"/>
      <c r="F25" s="18"/>
      <c r="G25" s="18"/>
      <c r="H25" s="18"/>
      <c r="I25" s="18"/>
      <c r="J25" s="18"/>
      <c r="K25" s="18"/>
      <c r="L25" s="18"/>
      <c r="M25" s="18"/>
      <c r="N25" s="18"/>
      <c r="O25" s="18"/>
      <c r="P25" s="18"/>
      <c r="Q25" s="18"/>
      <c r="R25" s="18"/>
      <c r="S25" s="18"/>
      <c r="T25" s="18"/>
      <c r="U25" s="18"/>
      <c r="V25" s="18"/>
      <c r="W25" s="18"/>
      <c r="X25" s="18"/>
      <c r="Y25" s="18"/>
      <c r="Z25" s="18"/>
    </row>
    <row r="26" spans="1:26" ht="12.75" customHeight="1">
      <c r="A26" s="215" t="s">
        <v>1014</v>
      </c>
      <c r="B26" s="18"/>
      <c r="C26" s="18"/>
      <c r="D26" s="18"/>
      <c r="E26" s="18"/>
      <c r="F26" s="18"/>
      <c r="G26" s="18"/>
      <c r="H26" s="18"/>
      <c r="I26" s="18"/>
      <c r="J26" s="18"/>
      <c r="K26" s="18"/>
      <c r="L26" s="18"/>
      <c r="M26" s="18"/>
      <c r="N26" s="18"/>
      <c r="O26" s="18"/>
      <c r="P26" s="18"/>
      <c r="Q26" s="18"/>
      <c r="R26" s="18"/>
      <c r="S26" s="18"/>
      <c r="T26" s="18"/>
      <c r="U26" s="18"/>
      <c r="V26" s="18"/>
      <c r="W26" s="18"/>
      <c r="X26" s="18"/>
      <c r="Y26" s="18"/>
      <c r="Z26" s="18"/>
    </row>
    <row r="27" spans="1:26" ht="12.75" customHeight="1">
      <c r="A27" s="215" t="s">
        <v>1015</v>
      </c>
      <c r="B27" s="18"/>
      <c r="C27" s="18"/>
      <c r="D27" s="18"/>
      <c r="E27" s="18"/>
      <c r="F27" s="18"/>
      <c r="G27" s="18"/>
      <c r="H27" s="18"/>
      <c r="I27" s="18"/>
      <c r="J27" s="18"/>
      <c r="K27" s="18"/>
      <c r="L27" s="18"/>
      <c r="M27" s="18"/>
      <c r="N27" s="18"/>
      <c r="O27" s="18"/>
      <c r="P27" s="18"/>
      <c r="Q27" s="18"/>
      <c r="R27" s="18"/>
      <c r="S27" s="18"/>
      <c r="T27" s="18"/>
      <c r="U27" s="18"/>
      <c r="V27" s="18"/>
      <c r="W27" s="18"/>
      <c r="X27" s="18"/>
      <c r="Y27" s="18"/>
      <c r="Z27" s="18"/>
    </row>
    <row r="28" spans="1:26" ht="12.75" customHeight="1">
      <c r="A28" s="215" t="s">
        <v>1016</v>
      </c>
      <c r="B28" s="18"/>
      <c r="C28" s="18"/>
      <c r="D28" s="18"/>
      <c r="E28" s="18"/>
      <c r="F28" s="18"/>
      <c r="G28" s="18"/>
      <c r="H28" s="18"/>
      <c r="I28" s="18"/>
      <c r="J28" s="18"/>
      <c r="K28" s="18"/>
      <c r="L28" s="18"/>
      <c r="M28" s="18"/>
      <c r="N28" s="18"/>
      <c r="O28" s="18"/>
      <c r="P28" s="18"/>
      <c r="Q28" s="18"/>
      <c r="R28" s="18"/>
      <c r="S28" s="18"/>
      <c r="T28" s="18"/>
      <c r="U28" s="18"/>
      <c r="V28" s="18"/>
      <c r="W28" s="18"/>
      <c r="X28" s="18"/>
      <c r="Y28" s="18"/>
      <c r="Z28" s="18"/>
    </row>
    <row r="29" spans="1:26" ht="12.75" customHeight="1">
      <c r="A29" s="215" t="s">
        <v>1017</v>
      </c>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ht="12.75" customHeight="1">
      <c r="A30" s="215" t="s">
        <v>1018</v>
      </c>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ht="12.75" customHeight="1">
      <c r="A31" s="215" t="s">
        <v>1019</v>
      </c>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ht="12.75" customHeight="1">
      <c r="A32" s="215" t="s">
        <v>1020</v>
      </c>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ht="12.75" customHeight="1">
      <c r="A33" s="215" t="s">
        <v>1021</v>
      </c>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2.75" customHeight="1">
      <c r="A34" s="215" t="s">
        <v>1022</v>
      </c>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2.75" customHeight="1">
      <c r="A35" s="215" t="s">
        <v>1023</v>
      </c>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ht="12.75" customHeight="1">
      <c r="A36" s="215" t="s">
        <v>1024</v>
      </c>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2.75" customHeight="1">
      <c r="A37" s="215" t="s">
        <v>1025</v>
      </c>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12.75" customHeight="1">
      <c r="A38" s="215" t="s">
        <v>1026</v>
      </c>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ht="12.75" customHeight="1">
      <c r="A39" s="215" t="s">
        <v>1027</v>
      </c>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2.75" customHeight="1">
      <c r="A40" s="215" t="s">
        <v>1028</v>
      </c>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ht="12.75" customHeight="1">
      <c r="A41" s="215" t="s">
        <v>1029</v>
      </c>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ht="12.75" customHeight="1">
      <c r="A42" s="215" t="s">
        <v>1030</v>
      </c>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ht="12.75" customHeight="1">
      <c r="A43" s="215" t="s">
        <v>1031</v>
      </c>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2.75" customHeight="1">
      <c r="A44" s="215" t="s">
        <v>1032</v>
      </c>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12.75" customHeight="1">
      <c r="A45" s="215" t="s">
        <v>1033</v>
      </c>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ht="12.75" customHeight="1">
      <c r="A46" s="216" t="s">
        <v>1034</v>
      </c>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ht="12.75" customHeight="1">
      <c r="A47" s="216" t="s">
        <v>1035</v>
      </c>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ht="12.75" customHeight="1">
      <c r="A48" s="216" t="s">
        <v>1036</v>
      </c>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ht="12.75" customHeight="1">
      <c r="A49" s="215" t="s">
        <v>1037</v>
      </c>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ht="12.75" customHeight="1">
      <c r="A50" s="215" t="s">
        <v>1038</v>
      </c>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ht="12.75" customHeight="1">
      <c r="A51" s="215" t="s">
        <v>1039</v>
      </c>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ht="12.75" customHeight="1">
      <c r="A52" s="215" t="s">
        <v>1040</v>
      </c>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spans="1:26" ht="12.75" customHeight="1">
      <c r="A53" s="215" t="s">
        <v>1041</v>
      </c>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1:26" ht="12.75" customHeight="1">
      <c r="A54" s="215" t="s">
        <v>1042</v>
      </c>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1:26" ht="12.75" customHeight="1">
      <c r="A55" s="215" t="s">
        <v>1043</v>
      </c>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1:26" ht="12.75" customHeight="1">
      <c r="A56" s="215" t="s">
        <v>1044</v>
      </c>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1:26" ht="12.75" customHeight="1">
      <c r="A57" s="215" t="s">
        <v>1045</v>
      </c>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1:26" ht="12.75" customHeight="1">
      <c r="A58" s="215" t="s">
        <v>1046</v>
      </c>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2.75" customHeight="1">
      <c r="A59" s="215" t="s">
        <v>1047</v>
      </c>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1:26" ht="12.75" customHeight="1">
      <c r="A60" s="215" t="s">
        <v>1048</v>
      </c>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1:26" ht="12.75" customHeight="1">
      <c r="A61" s="215" t="s">
        <v>1049</v>
      </c>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1:26" ht="12.75" customHeight="1">
      <c r="A62" s="215" t="s">
        <v>1050</v>
      </c>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1:26" ht="12.75" customHeight="1">
      <c r="A63" s="215" t="s">
        <v>1051</v>
      </c>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1:26" ht="12.75" customHeight="1">
      <c r="A64" s="215" t="s">
        <v>1052</v>
      </c>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1:26" ht="12.75" customHeight="1">
      <c r="A65" s="215" t="s">
        <v>1053</v>
      </c>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1:26" ht="12.75" customHeight="1">
      <c r="A66" s="215" t="s">
        <v>1054</v>
      </c>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ht="12.75" customHeight="1">
      <c r="A67" s="215" t="s">
        <v>1055</v>
      </c>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ht="12.75" customHeight="1">
      <c r="A68" s="215" t="s">
        <v>1056</v>
      </c>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1:26" ht="12.75" customHeight="1">
      <c r="A69" s="215" t="s">
        <v>1057</v>
      </c>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1:26" ht="12.75" customHeight="1">
      <c r="A70" s="215" t="s">
        <v>1058</v>
      </c>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1:26" ht="12.75" customHeight="1">
      <c r="A71" s="215" t="s">
        <v>1059</v>
      </c>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1:26" ht="12.75" customHeight="1">
      <c r="A72" s="215" t="s">
        <v>1060</v>
      </c>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1:26" ht="12.75" customHeight="1">
      <c r="A73" s="215" t="s">
        <v>1061</v>
      </c>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ht="12.75" customHeight="1">
      <c r="A74" s="215" t="s">
        <v>1062</v>
      </c>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ht="12.75" customHeight="1">
      <c r="A75" s="215" t="s">
        <v>1063</v>
      </c>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ht="12.75" customHeight="1">
      <c r="A76" s="215" t="s">
        <v>1064</v>
      </c>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1:26" ht="12.75" customHeight="1">
      <c r="A77" s="215"/>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ht="12.75" customHeight="1">
      <c r="A78" s="215" t="s">
        <v>1065</v>
      </c>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1:26" ht="12.75" customHeight="1">
      <c r="A79" s="215" t="s">
        <v>1066</v>
      </c>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1:26" ht="12.75" customHeight="1">
      <c r="A80" s="216" t="s">
        <v>1067</v>
      </c>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1:26" ht="12.75" customHeight="1">
      <c r="A81" s="215" t="s">
        <v>1068</v>
      </c>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1:26" ht="12.75" customHeight="1">
      <c r="A82" s="215" t="s">
        <v>1069</v>
      </c>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1:26" ht="12.75" customHeight="1">
      <c r="A83" s="214"/>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1:26" ht="12.75" customHeight="1">
      <c r="A84" s="216" t="s">
        <v>1070</v>
      </c>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2.75" customHeight="1">
      <c r="A85" s="217"/>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12.75" customHeight="1">
      <c r="A86" s="218" t="s">
        <v>1071</v>
      </c>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1:26" ht="12.75" customHeight="1">
      <c r="A87" s="215" t="s">
        <v>1072</v>
      </c>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2.75" customHeight="1">
      <c r="A88" s="215" t="s">
        <v>1073</v>
      </c>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1:26" ht="12.75" customHeight="1">
      <c r="A89" s="215" t="s">
        <v>1074</v>
      </c>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2.75" customHeight="1">
      <c r="A90" s="215" t="s">
        <v>1075</v>
      </c>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2.75" customHeight="1">
      <c r="A91" s="215" t="s">
        <v>1076</v>
      </c>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2.75" customHeight="1">
      <c r="A92" s="215" t="s">
        <v>1077</v>
      </c>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2.75" customHeight="1">
      <c r="A93" s="215" t="s">
        <v>1078</v>
      </c>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2.75" customHeight="1">
      <c r="A94" s="215" t="s">
        <v>1079</v>
      </c>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2.75" customHeight="1">
      <c r="A95" s="215" t="s">
        <v>1080</v>
      </c>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2.75" customHeight="1">
      <c r="A96" s="215" t="s">
        <v>1081</v>
      </c>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2.75" customHeight="1">
      <c r="A97" s="214"/>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2.75" customHeight="1">
      <c r="A98" s="219" t="s">
        <v>1082</v>
      </c>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2.75" customHeight="1">
      <c r="A99" s="214"/>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2.75" customHeight="1">
      <c r="A100" s="219" t="s">
        <v>1083</v>
      </c>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2.75" customHeight="1">
      <c r="A101" s="220"/>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2.75" customHeight="1">
      <c r="A102" s="219" t="s">
        <v>1084</v>
      </c>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2.75" customHeight="1">
      <c r="A103" s="215"/>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2.75" customHeight="1">
      <c r="A104" s="215" t="s">
        <v>1085</v>
      </c>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2.75" customHeight="1">
      <c r="A105" s="215" t="s">
        <v>1086</v>
      </c>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2.75" customHeight="1">
      <c r="A106" s="215" t="s">
        <v>1087</v>
      </c>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2.75" customHeight="1">
      <c r="A107" s="215" t="s">
        <v>1088</v>
      </c>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2.75" customHeight="1">
      <c r="A108" s="215" t="s">
        <v>1089</v>
      </c>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2.75" customHeight="1">
      <c r="A109" s="215" t="s">
        <v>1090</v>
      </c>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2.75" customHeight="1">
      <c r="A110" s="215" t="s">
        <v>1091</v>
      </c>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2.75" customHeight="1">
      <c r="A111" s="215" t="s">
        <v>1092</v>
      </c>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2.75" customHeight="1">
      <c r="A112" s="215" t="s">
        <v>1093</v>
      </c>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2.75" customHeight="1">
      <c r="A113" s="215" t="s">
        <v>1094</v>
      </c>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2.75" customHeight="1">
      <c r="A114" s="215" t="s">
        <v>1095</v>
      </c>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2.75" customHeight="1">
      <c r="A115" s="215" t="s">
        <v>1096</v>
      </c>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2.75" customHeight="1">
      <c r="A116" s="215" t="s">
        <v>1097</v>
      </c>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2.75" customHeight="1">
      <c r="A117" s="215" t="s">
        <v>1098</v>
      </c>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2.75" customHeight="1">
      <c r="A118" s="215" t="s">
        <v>1099</v>
      </c>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2.75" customHeight="1">
      <c r="A119" s="215" t="s">
        <v>1100</v>
      </c>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2.75" customHeight="1">
      <c r="A120" s="215" t="s">
        <v>1101</v>
      </c>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2.75" customHeight="1">
      <c r="A121" s="215" t="s">
        <v>1102</v>
      </c>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2.75" customHeight="1">
      <c r="A122" s="215" t="s">
        <v>1103</v>
      </c>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2.75" customHeight="1">
      <c r="A123" s="215" t="s">
        <v>1104</v>
      </c>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2.75" customHeight="1">
      <c r="A124" s="215" t="s">
        <v>1105</v>
      </c>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2.75" customHeight="1">
      <c r="A125" s="215" t="s">
        <v>1106</v>
      </c>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2.75" customHeight="1">
      <c r="A126" s="215" t="s">
        <v>1107</v>
      </c>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2.75" customHeight="1">
      <c r="A127" s="215"/>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2.75" customHeight="1">
      <c r="A128" s="215" t="s">
        <v>1108</v>
      </c>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2.75" customHeight="1">
      <c r="A129" s="215" t="s">
        <v>1109</v>
      </c>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2.75" customHeight="1">
      <c r="A130" s="215" t="s">
        <v>1110</v>
      </c>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2.75" customHeight="1">
      <c r="A131" s="215" t="s">
        <v>1111</v>
      </c>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2.75" customHeight="1">
      <c r="A132" s="215"/>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2.75" customHeight="1">
      <c r="A133" s="215" t="s">
        <v>1112</v>
      </c>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2.75" customHeight="1">
      <c r="A134" s="214"/>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2.75" customHeight="1">
      <c r="A135" s="215" t="s">
        <v>1113</v>
      </c>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2.75" customHeight="1">
      <c r="A136" s="215" t="s">
        <v>1114</v>
      </c>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2.75" customHeight="1">
      <c r="A137" s="215" t="s">
        <v>1115</v>
      </c>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2.75" customHeight="1">
      <c r="A138" s="215" t="s">
        <v>1116</v>
      </c>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2.75" customHeight="1">
      <c r="A139" s="215" t="s">
        <v>1117</v>
      </c>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2.75" customHeight="1">
      <c r="A140" s="215" t="s">
        <v>1118</v>
      </c>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2.75" customHeight="1">
      <c r="A141" s="215" t="s">
        <v>1119</v>
      </c>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2.75" customHeight="1">
      <c r="A142" s="215" t="s">
        <v>1120</v>
      </c>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2.75" customHeight="1">
      <c r="A143" s="215" t="s">
        <v>1121</v>
      </c>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2.75" customHeight="1">
      <c r="A144" s="215" t="s">
        <v>1122</v>
      </c>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2.75" customHeight="1">
      <c r="A145" s="221"/>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2.75" customHeight="1">
      <c r="A146" s="221"/>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2.75" customHeight="1">
      <c r="A147" s="222" t="s">
        <v>1123</v>
      </c>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2.75" customHeight="1">
      <c r="A148" s="221"/>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2.75" customHeight="1">
      <c r="A149" s="215" t="s">
        <v>1124</v>
      </c>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2.75" customHeight="1">
      <c r="A150" s="215"/>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2.75" customHeight="1">
      <c r="A151" s="215" t="s">
        <v>1125</v>
      </c>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2.75" customHeight="1">
      <c r="A152" s="214"/>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2.75" customHeight="1">
      <c r="A153" s="215" t="s">
        <v>1126</v>
      </c>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2.75" customHeight="1">
      <c r="A154" s="214"/>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2.75" customHeight="1">
      <c r="A155" s="215" t="s">
        <v>1127</v>
      </c>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2.75" customHeight="1">
      <c r="A156" s="214"/>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2.75" customHeight="1">
      <c r="A157" s="215" t="s">
        <v>1128</v>
      </c>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2.75" customHeight="1">
      <c r="A158" s="214"/>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2.75" customHeight="1">
      <c r="A159" s="215" t="s">
        <v>1129</v>
      </c>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2.75" customHeight="1">
      <c r="A160" s="214"/>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2.75" customHeight="1">
      <c r="A161" s="215" t="s">
        <v>1130</v>
      </c>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2.75" customHeight="1">
      <c r="A162" s="214"/>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2.75" customHeight="1">
      <c r="A163" s="215" t="s">
        <v>1131</v>
      </c>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2.75" customHeight="1">
      <c r="A164" s="214"/>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2.75" customHeight="1">
      <c r="A165" s="215" t="s">
        <v>1132</v>
      </c>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2.75" customHeight="1">
      <c r="A166" s="214"/>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2.75" customHeight="1">
      <c r="A167" s="215" t="s">
        <v>690</v>
      </c>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2.75" customHeight="1">
      <c r="A168" s="215"/>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2.75" customHeight="1">
      <c r="A169" s="1"/>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2.75" customHeight="1">
      <c r="A170" s="214" t="s">
        <v>1133</v>
      </c>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2.75" customHeight="1">
      <c r="A171" s="214" t="s">
        <v>1134</v>
      </c>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2.75" customHeight="1">
      <c r="A172" s="214" t="s">
        <v>1135</v>
      </c>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2.75" customHeight="1">
      <c r="A173" s="214" t="s">
        <v>1136</v>
      </c>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2.75" customHeight="1">
      <c r="A174" s="214" t="s">
        <v>1137</v>
      </c>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2.75" customHeight="1">
      <c r="A175" s="214" t="s">
        <v>1138</v>
      </c>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2.75" customHeight="1">
      <c r="A176" s="214" t="s">
        <v>1139</v>
      </c>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2.75" customHeight="1">
      <c r="A177" s="214" t="s">
        <v>1140</v>
      </c>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2.75" customHeight="1">
      <c r="A178" s="214" t="s">
        <v>1141</v>
      </c>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2.75" customHeight="1">
      <c r="A179" s="1"/>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2.75" customHeight="1">
      <c r="A180" s="214"/>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2.75" customHeight="1">
      <c r="A181" s="215" t="s">
        <v>1142</v>
      </c>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2.75" customHeight="1">
      <c r="A182" s="214"/>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2.75" customHeight="1">
      <c r="A183" s="215" t="s">
        <v>1143</v>
      </c>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2.75" customHeight="1">
      <c r="A184" s="223"/>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2.75" customHeight="1">
      <c r="A185" s="223"/>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2.75" customHeight="1">
      <c r="A186" s="223"/>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2.75" customHeight="1">
      <c r="A187" s="223"/>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2.75" customHeight="1">
      <c r="A188" s="223"/>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2.75" customHeight="1">
      <c r="A189" s="223"/>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2.75" customHeight="1">
      <c r="A190" s="223"/>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2.75" customHeight="1">
      <c r="A191" s="223"/>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2.75" customHeight="1">
      <c r="A192" s="223"/>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2.75" customHeight="1">
      <c r="A193" s="223"/>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2.75" customHeight="1">
      <c r="A194" s="223"/>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2.75" customHeight="1">
      <c r="A195" s="223"/>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2.75" customHeight="1">
      <c r="A196" s="223"/>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2.75" customHeight="1">
      <c r="A197" s="223"/>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2.75" customHeight="1">
      <c r="A198" s="223"/>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2.75" customHeight="1">
      <c r="A199" s="223"/>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2.75" customHeight="1">
      <c r="A200" s="223"/>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2.75" customHeight="1">
      <c r="A201" s="223"/>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2.75" customHeight="1">
      <c r="A202" s="223"/>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2.75" customHeight="1">
      <c r="A203" s="223"/>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2.75" customHeight="1">
      <c r="A204" s="223"/>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2.75" customHeight="1">
      <c r="A205" s="223"/>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2.75" customHeight="1">
      <c r="A206" s="223"/>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2.75" customHeight="1">
      <c r="A207" s="223"/>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2.75" customHeight="1">
      <c r="A208" s="223"/>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2.75" customHeight="1">
      <c r="A209" s="223"/>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2.75" customHeight="1">
      <c r="A210" s="223"/>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2.75" customHeight="1">
      <c r="A211" s="223"/>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2.75" customHeight="1">
      <c r="A212" s="223"/>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2.75" customHeight="1">
      <c r="A213" s="223"/>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2.75" customHeight="1">
      <c r="A214" s="223"/>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2.75" customHeight="1">
      <c r="A215" s="223"/>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2.75" customHeight="1">
      <c r="A216" s="223"/>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2.75" customHeight="1">
      <c r="A217" s="223"/>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2.75" customHeight="1">
      <c r="A218" s="223"/>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2.75" customHeight="1">
      <c r="A219" s="223"/>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2.75" customHeight="1">
      <c r="A220" s="223"/>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2.75" customHeight="1">
      <c r="A221" s="223"/>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2.75" customHeight="1">
      <c r="A222" s="223"/>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2.75" customHeight="1">
      <c r="A223" s="223"/>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2.75" customHeight="1">
      <c r="A224" s="223"/>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2.75" customHeight="1">
      <c r="A225" s="223"/>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2.75" customHeight="1">
      <c r="A226" s="223"/>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2.75" customHeight="1">
      <c r="A227" s="223"/>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2.75" customHeight="1">
      <c r="A228" s="223"/>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2.75" customHeight="1">
      <c r="A229" s="223"/>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2.75" customHeight="1">
      <c r="A230" s="223"/>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2.75" customHeight="1">
      <c r="A231" s="223"/>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2.75" customHeight="1">
      <c r="A232" s="223"/>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2.75" customHeight="1">
      <c r="A233" s="223"/>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2.75" customHeight="1">
      <c r="A234" s="223"/>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2.75" customHeight="1">
      <c r="A235" s="223"/>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2.75" customHeight="1">
      <c r="A236" s="223"/>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2.75" customHeight="1">
      <c r="A237" s="223"/>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2.75" customHeight="1">
      <c r="A238" s="223"/>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2.75" customHeight="1">
      <c r="A239" s="223"/>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2.75" customHeight="1">
      <c r="A240" s="223"/>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2.75" customHeight="1">
      <c r="A241" s="223"/>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2.75" customHeight="1">
      <c r="A242" s="223"/>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2.75" customHeight="1">
      <c r="A243" s="223"/>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2.75" customHeight="1">
      <c r="A244" s="223"/>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2.75" customHeight="1">
      <c r="A245" s="223"/>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2.75" customHeight="1">
      <c r="A246" s="223"/>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2.75" customHeight="1">
      <c r="A247" s="223"/>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2.75" customHeight="1">
      <c r="A248" s="223"/>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2.75" customHeight="1">
      <c r="A249" s="223"/>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2.75" customHeight="1">
      <c r="A250" s="223"/>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2.75" customHeight="1">
      <c r="A251" s="223"/>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2.75" customHeight="1">
      <c r="A252" s="223"/>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2.75" customHeight="1">
      <c r="A253" s="223"/>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2.75" customHeight="1">
      <c r="A254" s="223"/>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2.75" customHeight="1">
      <c r="A255" s="223"/>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2.75" customHeight="1">
      <c r="A256" s="223"/>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2.75" customHeight="1">
      <c r="A257" s="223"/>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2.75" customHeight="1">
      <c r="A258" s="223"/>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2.75" customHeight="1">
      <c r="A259" s="223"/>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2.75" customHeight="1">
      <c r="A260" s="223"/>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2.75" customHeight="1">
      <c r="A261" s="223"/>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2.75" customHeight="1">
      <c r="A262" s="223"/>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2.75" customHeight="1">
      <c r="A263" s="223"/>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2.75" customHeight="1">
      <c r="A264" s="223"/>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2.75" customHeight="1">
      <c r="A265" s="223"/>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2.75" customHeight="1">
      <c r="A266" s="223"/>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2.75" customHeight="1">
      <c r="A267" s="223"/>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2.75" customHeight="1">
      <c r="A268" s="223"/>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2.75" customHeight="1">
      <c r="A269" s="223"/>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2.75" customHeight="1">
      <c r="A270" s="223"/>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2.75" customHeight="1">
      <c r="A271" s="223"/>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2.75" customHeight="1">
      <c r="A272" s="223"/>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2.75" customHeight="1">
      <c r="A273" s="223"/>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2.75" customHeight="1">
      <c r="A274" s="223"/>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2.75" customHeight="1">
      <c r="A275" s="223"/>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2.75" customHeight="1">
      <c r="A276" s="223"/>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2.75" customHeight="1">
      <c r="A277" s="223"/>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2.75" customHeight="1">
      <c r="A278" s="223"/>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2.75" customHeight="1">
      <c r="A279" s="223"/>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2.75" customHeight="1">
      <c r="A280" s="223"/>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2.75" customHeight="1">
      <c r="A281" s="223"/>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2.75" customHeight="1">
      <c r="A282" s="223"/>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2.75" customHeight="1">
      <c r="A283" s="223"/>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2.75" customHeight="1">
      <c r="A284" s="223"/>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2.75" customHeight="1">
      <c r="A285" s="223"/>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2.75" customHeight="1">
      <c r="A286" s="223"/>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2.75" customHeight="1">
      <c r="A287" s="223"/>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2.75" customHeight="1">
      <c r="A288" s="223"/>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2.75" customHeight="1">
      <c r="A289" s="223"/>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2.75" customHeight="1">
      <c r="A290" s="223"/>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2.75" customHeight="1">
      <c r="A291" s="223"/>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2.75" customHeight="1">
      <c r="A292" s="223"/>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2.75" customHeight="1">
      <c r="A293" s="223"/>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2.75" customHeight="1">
      <c r="A294" s="223"/>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2.75" customHeight="1">
      <c r="A295" s="223"/>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2.75" customHeight="1">
      <c r="A296" s="223"/>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2.75" customHeight="1">
      <c r="A297" s="223"/>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2.75" customHeight="1">
      <c r="A298" s="223"/>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2.75" customHeight="1">
      <c r="A299" s="223"/>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2.75" customHeight="1">
      <c r="A300" s="223"/>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2.75" customHeight="1">
      <c r="A301" s="223"/>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2.75" customHeight="1">
      <c r="A302" s="223"/>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2.75" customHeight="1">
      <c r="A303" s="223"/>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2.75" customHeight="1">
      <c r="A304" s="223"/>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2.75" customHeight="1">
      <c r="A305" s="223"/>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2.75" customHeight="1">
      <c r="A306" s="223"/>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2.75" customHeight="1">
      <c r="A307" s="223"/>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2.75" customHeight="1">
      <c r="A308" s="223"/>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2.75" customHeight="1">
      <c r="A309" s="223"/>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2.75" customHeight="1">
      <c r="A310" s="223"/>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2.75" customHeight="1">
      <c r="A311" s="223"/>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2.75" customHeight="1">
      <c r="A312" s="223"/>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2.75" customHeight="1">
      <c r="A313" s="223"/>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2.75" customHeight="1">
      <c r="A314" s="223"/>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2.75" customHeight="1">
      <c r="A315" s="223"/>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2.75" customHeight="1">
      <c r="A316" s="223"/>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2.75" customHeight="1">
      <c r="A317" s="223"/>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2.75" customHeight="1">
      <c r="A318" s="223"/>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2.75" customHeight="1">
      <c r="A319" s="223"/>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2.75" customHeight="1">
      <c r="A320" s="223"/>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2.75" customHeight="1">
      <c r="A321" s="223"/>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2.75" customHeight="1">
      <c r="A322" s="223"/>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2.75" customHeight="1">
      <c r="A323" s="223"/>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2.75" customHeight="1">
      <c r="A324" s="223"/>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2.75" customHeight="1">
      <c r="A325" s="223"/>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2.75" customHeight="1">
      <c r="A326" s="223"/>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2.75" customHeight="1">
      <c r="A327" s="223"/>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2.75" customHeight="1">
      <c r="A328" s="223"/>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2.75" customHeight="1">
      <c r="A329" s="223"/>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2.75" customHeight="1">
      <c r="A330" s="223"/>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2.75" customHeight="1">
      <c r="A331" s="223"/>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2.75" customHeight="1">
      <c r="A332" s="223"/>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2.75" customHeight="1">
      <c r="A333" s="223"/>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2.75" customHeight="1">
      <c r="A334" s="223"/>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2.75" customHeight="1">
      <c r="A335" s="223"/>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2.75" customHeight="1">
      <c r="A336" s="223"/>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2.75" customHeight="1">
      <c r="A337" s="223"/>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2.75" customHeight="1">
      <c r="A338" s="223"/>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2.75" customHeight="1">
      <c r="A339" s="223"/>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2.75" customHeight="1">
      <c r="A340" s="223"/>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2.75" customHeight="1">
      <c r="A341" s="223"/>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2.75" customHeight="1">
      <c r="A342" s="223"/>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2.75" customHeight="1">
      <c r="A343" s="223"/>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2.75" customHeight="1">
      <c r="A344" s="223"/>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2.75" customHeight="1">
      <c r="A345" s="223"/>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2.75" customHeight="1">
      <c r="A346" s="223"/>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2.75" customHeight="1">
      <c r="A347" s="223"/>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2.75" customHeight="1">
      <c r="A348" s="223"/>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2.75" customHeight="1">
      <c r="A349" s="223"/>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2.75" customHeight="1">
      <c r="A350" s="223"/>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2.75" customHeight="1">
      <c r="A351" s="223"/>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2.75" customHeight="1">
      <c r="A352" s="223"/>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2.75" customHeight="1">
      <c r="A353" s="223"/>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2.75" customHeight="1">
      <c r="A354" s="223"/>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2.75" customHeight="1">
      <c r="A355" s="223"/>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2.75" customHeight="1">
      <c r="A356" s="223"/>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2.75" customHeight="1">
      <c r="A357" s="223"/>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2.75" customHeight="1">
      <c r="A358" s="223"/>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2.75" customHeight="1">
      <c r="A359" s="223"/>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2.75" customHeight="1">
      <c r="A360" s="223"/>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2.75" customHeight="1">
      <c r="A361" s="223"/>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2.75" customHeight="1">
      <c r="A362" s="223"/>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2.75" customHeight="1">
      <c r="A363" s="223"/>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2.75" customHeight="1">
      <c r="A364" s="223"/>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2.75" customHeight="1">
      <c r="A365" s="223"/>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2.75" customHeight="1">
      <c r="A366" s="223"/>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2.75" customHeight="1">
      <c r="A367" s="223"/>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2.75" customHeight="1">
      <c r="A368" s="223"/>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2.75" customHeight="1">
      <c r="A369" s="223"/>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2.75" customHeight="1">
      <c r="A370" s="223"/>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2.75" customHeight="1">
      <c r="A371" s="223"/>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2.75" customHeight="1">
      <c r="A372" s="223"/>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2.75" customHeight="1">
      <c r="A373" s="223"/>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2.75" customHeight="1">
      <c r="A374" s="223"/>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2.75" customHeight="1">
      <c r="A375" s="223"/>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2.75" customHeight="1">
      <c r="A376" s="223"/>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2.75" customHeight="1">
      <c r="A377" s="223"/>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2.75" customHeight="1">
      <c r="A378" s="223"/>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2.75" customHeight="1">
      <c r="A379" s="223"/>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2.75" customHeight="1">
      <c r="A380" s="223"/>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2.75" customHeight="1">
      <c r="A381" s="223"/>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2.75" customHeight="1">
      <c r="A382" s="223"/>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2.75" customHeight="1">
      <c r="A383" s="223"/>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2.75" customHeight="1">
      <c r="A384" s="223"/>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2.75" customHeight="1">
      <c r="A385" s="223"/>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2.75" customHeight="1">
      <c r="A386" s="223"/>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2.75" customHeight="1">
      <c r="A387" s="223"/>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2.75" customHeight="1">
      <c r="A388" s="223"/>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2.75" customHeight="1">
      <c r="A389" s="223"/>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2.75" customHeight="1">
      <c r="A390" s="223"/>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2.75" customHeight="1">
      <c r="A391" s="223"/>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2.75" customHeight="1">
      <c r="A392" s="223"/>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2.75" customHeight="1">
      <c r="A393" s="223"/>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2.75" customHeight="1">
      <c r="A394" s="223"/>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2.75" customHeight="1">
      <c r="A395" s="223"/>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2.75" customHeight="1">
      <c r="A396" s="223"/>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2.75" customHeight="1">
      <c r="A397" s="223"/>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2.75" customHeight="1">
      <c r="A398" s="223"/>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2.75" customHeight="1">
      <c r="A399" s="223"/>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2.75" customHeight="1">
      <c r="A400" s="223"/>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2.75" customHeight="1">
      <c r="A401" s="223"/>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2.75" customHeight="1">
      <c r="A402" s="223"/>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2.75" customHeight="1">
      <c r="A403" s="223"/>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2.75" customHeight="1">
      <c r="A404" s="223"/>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2.75" customHeight="1">
      <c r="A405" s="223"/>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2.75" customHeight="1">
      <c r="A406" s="223"/>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2.75" customHeight="1">
      <c r="A407" s="223"/>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2.75" customHeight="1">
      <c r="A408" s="223"/>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2.75" customHeight="1">
      <c r="A409" s="223"/>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2.75" customHeight="1">
      <c r="A410" s="223"/>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2.75" customHeight="1">
      <c r="A411" s="223"/>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2.75" customHeight="1">
      <c r="A412" s="223"/>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2.75" customHeight="1">
      <c r="A413" s="223"/>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2.75" customHeight="1">
      <c r="A414" s="223"/>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2.75" customHeight="1">
      <c r="A415" s="223"/>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2.75" customHeight="1">
      <c r="A416" s="223"/>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2.75" customHeight="1">
      <c r="A417" s="223"/>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2.75" customHeight="1">
      <c r="A418" s="223"/>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2.75" customHeight="1">
      <c r="A419" s="223"/>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2.75" customHeight="1">
      <c r="A420" s="223"/>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2.75" customHeight="1">
      <c r="A421" s="223"/>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2.75" customHeight="1">
      <c r="A422" s="223"/>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2.75" customHeight="1">
      <c r="A423" s="223"/>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2.75" customHeight="1">
      <c r="A424" s="223"/>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2.75" customHeight="1">
      <c r="A425" s="223"/>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2.75" customHeight="1">
      <c r="A426" s="223"/>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2.75" customHeight="1">
      <c r="A427" s="223"/>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2.75" customHeight="1">
      <c r="A428" s="223"/>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2.75" customHeight="1">
      <c r="A429" s="223"/>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2.75" customHeight="1">
      <c r="A430" s="223"/>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2.75" customHeight="1">
      <c r="A431" s="223"/>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2.75" customHeight="1">
      <c r="A432" s="223"/>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2.75" customHeight="1">
      <c r="A433" s="223"/>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2.75" customHeight="1">
      <c r="A434" s="223"/>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2.75" customHeight="1">
      <c r="A435" s="223"/>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2.75" customHeight="1">
      <c r="A436" s="223"/>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2.75" customHeight="1">
      <c r="A437" s="223"/>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2.75" customHeight="1">
      <c r="A438" s="223"/>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2.75" customHeight="1">
      <c r="A439" s="223"/>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2.75" customHeight="1">
      <c r="A440" s="223"/>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2.75" customHeight="1">
      <c r="A441" s="223"/>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2.75" customHeight="1">
      <c r="A442" s="223"/>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2.75" customHeight="1">
      <c r="A443" s="223"/>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2.75" customHeight="1">
      <c r="A444" s="223"/>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2.75" customHeight="1">
      <c r="A445" s="223"/>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2.75" customHeight="1">
      <c r="A446" s="223"/>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2.75" customHeight="1">
      <c r="A447" s="223"/>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2.75" customHeight="1">
      <c r="A448" s="223"/>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2.75" customHeight="1">
      <c r="A449" s="223"/>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2.75" customHeight="1">
      <c r="A450" s="223"/>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2.75" customHeight="1">
      <c r="A451" s="223"/>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2.75" customHeight="1">
      <c r="A452" s="223"/>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2.75" customHeight="1">
      <c r="A453" s="223"/>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2.75" customHeight="1">
      <c r="A454" s="223"/>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2.75" customHeight="1">
      <c r="A455" s="223"/>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2.75" customHeight="1">
      <c r="A456" s="223"/>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2.75" customHeight="1">
      <c r="A457" s="223"/>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2.75" customHeight="1">
      <c r="A458" s="223"/>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2.75" customHeight="1">
      <c r="A459" s="223"/>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2.75" customHeight="1">
      <c r="A460" s="223"/>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2.75" customHeight="1">
      <c r="A461" s="223"/>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2.75" customHeight="1">
      <c r="A462" s="223"/>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2.75" customHeight="1">
      <c r="A463" s="223"/>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2.75" customHeight="1">
      <c r="A464" s="223"/>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2.75" customHeight="1">
      <c r="A465" s="223"/>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2.75" customHeight="1">
      <c r="A466" s="223"/>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2.75" customHeight="1">
      <c r="A467" s="223"/>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2.75" customHeight="1">
      <c r="A468" s="223"/>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2.75" customHeight="1">
      <c r="A469" s="223"/>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2.75" customHeight="1">
      <c r="A470" s="223"/>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2.75" customHeight="1">
      <c r="A471" s="223"/>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2.75" customHeight="1">
      <c r="A472" s="223"/>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2.75" customHeight="1">
      <c r="A473" s="223"/>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2.75" customHeight="1">
      <c r="A474" s="223"/>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2.75" customHeight="1">
      <c r="A475" s="223"/>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2.75" customHeight="1">
      <c r="A476" s="223"/>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2.75" customHeight="1">
      <c r="A477" s="223"/>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2.75" customHeight="1">
      <c r="A478" s="223"/>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2.75" customHeight="1">
      <c r="A479" s="223"/>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2.75" customHeight="1">
      <c r="A480" s="223"/>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2.75" customHeight="1">
      <c r="A481" s="223"/>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2.75" customHeight="1">
      <c r="A482" s="223"/>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2.75" customHeight="1">
      <c r="A483" s="223"/>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2.75" customHeight="1">
      <c r="A484" s="223"/>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2.75" customHeight="1">
      <c r="A485" s="223"/>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2.75" customHeight="1">
      <c r="A486" s="223"/>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2.75" customHeight="1">
      <c r="A487" s="223"/>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2.75" customHeight="1">
      <c r="A488" s="223"/>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2.75" customHeight="1">
      <c r="A489" s="223"/>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2.75" customHeight="1">
      <c r="A490" s="223"/>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2.75" customHeight="1">
      <c r="A491" s="223"/>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2.75" customHeight="1">
      <c r="A492" s="223"/>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2.75" customHeight="1">
      <c r="A493" s="223"/>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2.75" customHeight="1">
      <c r="A494" s="223"/>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2.75" customHeight="1">
      <c r="A495" s="223"/>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2.75" customHeight="1">
      <c r="A496" s="223"/>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2.75" customHeight="1">
      <c r="A497" s="223"/>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2.75" customHeight="1">
      <c r="A498" s="223"/>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2.75" customHeight="1">
      <c r="A499" s="223"/>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2.75" customHeight="1">
      <c r="A500" s="223"/>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2.75" customHeight="1">
      <c r="A501" s="223"/>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2.75" customHeight="1">
      <c r="A502" s="223"/>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2.75" customHeight="1">
      <c r="A503" s="223"/>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2.75" customHeight="1">
      <c r="A504" s="223"/>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2.75" customHeight="1">
      <c r="A505" s="223"/>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2.75" customHeight="1">
      <c r="A506" s="223"/>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2.75" customHeight="1">
      <c r="A507" s="223"/>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2.75" customHeight="1">
      <c r="A508" s="223"/>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2.75" customHeight="1">
      <c r="A509" s="223"/>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2.75" customHeight="1">
      <c r="A510" s="223"/>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2.75" customHeight="1">
      <c r="A511" s="223"/>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2.75" customHeight="1">
      <c r="A512" s="223"/>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2.75" customHeight="1">
      <c r="A513" s="223"/>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2.75" customHeight="1">
      <c r="A514" s="223"/>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2.75" customHeight="1">
      <c r="A515" s="223"/>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2.75" customHeight="1">
      <c r="A516" s="223"/>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2.75" customHeight="1">
      <c r="A517" s="223"/>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2.75" customHeight="1">
      <c r="A518" s="223"/>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2.75" customHeight="1">
      <c r="A519" s="223"/>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2.75" customHeight="1">
      <c r="A520" s="223"/>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2.75" customHeight="1">
      <c r="A521" s="223"/>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2.75" customHeight="1">
      <c r="A522" s="223"/>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2.75" customHeight="1">
      <c r="A523" s="223"/>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2.75" customHeight="1">
      <c r="A524" s="223"/>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2.75" customHeight="1">
      <c r="A525" s="223"/>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2.75" customHeight="1">
      <c r="A526" s="223"/>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2.75" customHeight="1">
      <c r="A527" s="223"/>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2.75" customHeight="1">
      <c r="A528" s="223"/>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2.75" customHeight="1">
      <c r="A529" s="223"/>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2.75" customHeight="1">
      <c r="A530" s="223"/>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2.75" customHeight="1">
      <c r="A531" s="223"/>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2.75" customHeight="1">
      <c r="A532" s="223"/>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2.75" customHeight="1">
      <c r="A533" s="223"/>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2.75" customHeight="1">
      <c r="A534" s="223"/>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2.75" customHeight="1">
      <c r="A535" s="223"/>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2.75" customHeight="1">
      <c r="A536" s="223"/>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2.75" customHeight="1">
      <c r="A537" s="223"/>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2.75" customHeight="1">
      <c r="A538" s="223"/>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2.75" customHeight="1">
      <c r="A539" s="223"/>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2.75" customHeight="1">
      <c r="A540" s="223"/>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2.75" customHeight="1">
      <c r="A541" s="223"/>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2.75" customHeight="1">
      <c r="A542" s="223"/>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2.75" customHeight="1">
      <c r="A543" s="223"/>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2.75" customHeight="1">
      <c r="A544" s="223"/>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2.75" customHeight="1">
      <c r="A545" s="223"/>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2.75" customHeight="1">
      <c r="A546" s="223"/>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2.75" customHeight="1">
      <c r="A547" s="223"/>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2.75" customHeight="1">
      <c r="A548" s="223"/>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2.75" customHeight="1">
      <c r="A549" s="223"/>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2.75" customHeight="1">
      <c r="A550" s="223"/>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2.75" customHeight="1">
      <c r="A551" s="223"/>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2.75" customHeight="1">
      <c r="A552" s="223"/>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2.75" customHeight="1">
      <c r="A553" s="223"/>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2.75" customHeight="1">
      <c r="A554" s="223"/>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2.75" customHeight="1">
      <c r="A555" s="223"/>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2.75" customHeight="1">
      <c r="A556" s="223"/>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2.75" customHeight="1">
      <c r="A557" s="223"/>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2.75" customHeight="1">
      <c r="A558" s="223"/>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2.75" customHeight="1">
      <c r="A559" s="223"/>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2.75" customHeight="1">
      <c r="A560" s="223"/>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2.75" customHeight="1">
      <c r="A561" s="223"/>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2.75" customHeight="1">
      <c r="A562" s="223"/>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2.75" customHeight="1">
      <c r="A563" s="223"/>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2.75" customHeight="1">
      <c r="A564" s="223"/>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2.75" customHeight="1">
      <c r="A565" s="223"/>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2.75" customHeight="1">
      <c r="A566" s="223"/>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2.75" customHeight="1">
      <c r="A567" s="223"/>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2.75" customHeight="1">
      <c r="A568" s="223"/>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2.75" customHeight="1">
      <c r="A569" s="223"/>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2.75" customHeight="1">
      <c r="A570" s="223"/>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2.75" customHeight="1">
      <c r="A571" s="223"/>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2.75" customHeight="1">
      <c r="A572" s="223"/>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2.75" customHeight="1">
      <c r="A573" s="223"/>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2.75" customHeight="1">
      <c r="A574" s="223"/>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2.75" customHeight="1">
      <c r="A575" s="223"/>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2.75" customHeight="1">
      <c r="A576" s="223"/>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2.75" customHeight="1">
      <c r="A577" s="223"/>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2.75" customHeight="1">
      <c r="A578" s="223"/>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2.75" customHeight="1">
      <c r="A579" s="223"/>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2.75" customHeight="1">
      <c r="A580" s="223"/>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2.75" customHeight="1">
      <c r="A581" s="223"/>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2.75" customHeight="1">
      <c r="A582" s="223"/>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2.75" customHeight="1">
      <c r="A583" s="223"/>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2.75" customHeight="1">
      <c r="A584" s="223"/>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2.75" customHeight="1">
      <c r="A585" s="223"/>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2.75" customHeight="1">
      <c r="A586" s="223"/>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2.75" customHeight="1">
      <c r="A587" s="223"/>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2.75" customHeight="1">
      <c r="A588" s="223"/>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2.75" customHeight="1">
      <c r="A589" s="223"/>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2.75" customHeight="1">
      <c r="A590" s="223"/>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2.75" customHeight="1">
      <c r="A591" s="223"/>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2.75" customHeight="1">
      <c r="A592" s="223"/>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2.75" customHeight="1">
      <c r="A593" s="223"/>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2.75" customHeight="1">
      <c r="A594" s="223"/>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2.75" customHeight="1">
      <c r="A595" s="223"/>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2.75" customHeight="1">
      <c r="A596" s="223"/>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2.75" customHeight="1">
      <c r="A597" s="223"/>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2.75" customHeight="1">
      <c r="A598" s="223"/>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2.75" customHeight="1">
      <c r="A599" s="223"/>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2.75" customHeight="1">
      <c r="A600" s="223"/>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2.75" customHeight="1">
      <c r="A601" s="223"/>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2.75" customHeight="1">
      <c r="A602" s="223"/>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2.75" customHeight="1">
      <c r="A603" s="223"/>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2.75" customHeight="1">
      <c r="A604" s="223"/>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2.75" customHeight="1">
      <c r="A605" s="223"/>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2.75" customHeight="1">
      <c r="A606" s="223"/>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2.75" customHeight="1">
      <c r="A607" s="223"/>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2.75" customHeight="1">
      <c r="A608" s="223"/>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2.75" customHeight="1">
      <c r="A609" s="223"/>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2.75" customHeight="1">
      <c r="A610" s="223"/>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2.75" customHeight="1">
      <c r="A611" s="223"/>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2.75" customHeight="1">
      <c r="A612" s="223"/>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2.75" customHeight="1">
      <c r="A613" s="223"/>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2.75" customHeight="1">
      <c r="A614" s="223"/>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2.75" customHeight="1">
      <c r="A615" s="223"/>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2.75" customHeight="1">
      <c r="A616" s="223"/>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2.75" customHeight="1">
      <c r="A617" s="223"/>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2.75" customHeight="1">
      <c r="A618" s="223"/>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2.75" customHeight="1">
      <c r="A619" s="223"/>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2.75" customHeight="1">
      <c r="A620" s="223"/>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2.75" customHeight="1">
      <c r="A621" s="223"/>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2.75" customHeight="1">
      <c r="A622" s="223"/>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2.75" customHeight="1">
      <c r="A623" s="223"/>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2.75" customHeight="1">
      <c r="A624" s="223"/>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2.75" customHeight="1">
      <c r="A625" s="223"/>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2.75" customHeight="1">
      <c r="A626" s="223"/>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2.75" customHeight="1">
      <c r="A627" s="223"/>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2.75" customHeight="1">
      <c r="A628" s="223"/>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2.75" customHeight="1">
      <c r="A629" s="223"/>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2.75" customHeight="1">
      <c r="A630" s="223"/>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2.75" customHeight="1">
      <c r="A631" s="223"/>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2.75" customHeight="1">
      <c r="A632" s="223"/>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2.75" customHeight="1">
      <c r="A633" s="223"/>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2.75" customHeight="1">
      <c r="A634" s="223"/>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2.75" customHeight="1">
      <c r="A635" s="223"/>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2.75" customHeight="1">
      <c r="A636" s="223"/>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2.75" customHeight="1">
      <c r="A637" s="223"/>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2.75" customHeight="1">
      <c r="A638" s="223"/>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2.75" customHeight="1">
      <c r="A639" s="223"/>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2.75" customHeight="1">
      <c r="A640" s="223"/>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2.75" customHeight="1">
      <c r="A641" s="223"/>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2.75" customHeight="1">
      <c r="A642" s="223"/>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2.75" customHeight="1">
      <c r="A643" s="223"/>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2.75" customHeight="1">
      <c r="A644" s="223"/>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2.75" customHeight="1">
      <c r="A645" s="223"/>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2.75" customHeight="1">
      <c r="A646" s="223"/>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2.75" customHeight="1">
      <c r="A647" s="223"/>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2.75" customHeight="1">
      <c r="A648" s="223"/>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2.75" customHeight="1">
      <c r="A649" s="223"/>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2.75" customHeight="1">
      <c r="A650" s="223"/>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2.75" customHeight="1">
      <c r="A651" s="223"/>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2.75" customHeight="1">
      <c r="A652" s="223"/>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2.75" customHeight="1">
      <c r="A653" s="223"/>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2.75" customHeight="1">
      <c r="A654" s="223"/>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2.75" customHeight="1">
      <c r="A655" s="223"/>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2.75" customHeight="1">
      <c r="A656" s="223"/>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2.75" customHeight="1">
      <c r="A657" s="223"/>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2.75" customHeight="1">
      <c r="A658" s="223"/>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2.75" customHeight="1">
      <c r="A659" s="223"/>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2.75" customHeight="1">
      <c r="A660" s="223"/>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2.75" customHeight="1">
      <c r="A661" s="223"/>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2.75" customHeight="1">
      <c r="A662" s="223"/>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2.75" customHeight="1">
      <c r="A663" s="223"/>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2.75" customHeight="1">
      <c r="A664" s="223"/>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2.75" customHeight="1">
      <c r="A665" s="223"/>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2.75" customHeight="1">
      <c r="A666" s="223"/>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2.75" customHeight="1">
      <c r="A667" s="223"/>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2.75" customHeight="1">
      <c r="A668" s="223"/>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2.75" customHeight="1">
      <c r="A669" s="223"/>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2.75" customHeight="1">
      <c r="A670" s="223"/>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2.75" customHeight="1">
      <c r="A671" s="223"/>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2.75" customHeight="1">
      <c r="A672" s="223"/>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2.75" customHeight="1">
      <c r="A673" s="223"/>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2.75" customHeight="1">
      <c r="A674" s="223"/>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2.75" customHeight="1">
      <c r="A675" s="223"/>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2.75" customHeight="1">
      <c r="A676" s="223"/>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2.75" customHeight="1">
      <c r="A677" s="223"/>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2.75" customHeight="1">
      <c r="A678" s="223"/>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2.75" customHeight="1">
      <c r="A679" s="223"/>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2.75" customHeight="1">
      <c r="A680" s="223"/>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2.75" customHeight="1">
      <c r="A681" s="223"/>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2.75" customHeight="1">
      <c r="A682" s="223"/>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2.75" customHeight="1">
      <c r="A683" s="223"/>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2.75" customHeight="1">
      <c r="A684" s="223"/>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2.75" customHeight="1">
      <c r="A685" s="223"/>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2.75" customHeight="1">
      <c r="A686" s="223"/>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2.75" customHeight="1">
      <c r="A687" s="223"/>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2.75" customHeight="1">
      <c r="A688" s="223"/>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2.75" customHeight="1">
      <c r="A689" s="223"/>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2.75" customHeight="1">
      <c r="A690" s="223"/>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2.75" customHeight="1">
      <c r="A691" s="223"/>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2.75" customHeight="1">
      <c r="A692" s="223"/>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2.75" customHeight="1">
      <c r="A693" s="223"/>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2.75" customHeight="1">
      <c r="A694" s="223"/>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2.75" customHeight="1">
      <c r="A695" s="223"/>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2.75" customHeight="1">
      <c r="A696" s="223"/>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2.75" customHeight="1">
      <c r="A697" s="223"/>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2.75" customHeight="1">
      <c r="A698" s="223"/>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2.75" customHeight="1">
      <c r="A699" s="223"/>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2.75" customHeight="1">
      <c r="A700" s="223"/>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2.75" customHeight="1">
      <c r="A701" s="223"/>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2.75" customHeight="1">
      <c r="A702" s="223"/>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2.75" customHeight="1">
      <c r="A703" s="223"/>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2.75" customHeight="1">
      <c r="A704" s="223"/>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2.75" customHeight="1">
      <c r="A705" s="223"/>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2.75" customHeight="1">
      <c r="A706" s="223"/>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2.75" customHeight="1">
      <c r="A707" s="223"/>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2.75" customHeight="1">
      <c r="A708" s="223"/>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2.75" customHeight="1">
      <c r="A709" s="223"/>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2.75" customHeight="1">
      <c r="A710" s="223"/>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2.75" customHeight="1">
      <c r="A711" s="223"/>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2.75" customHeight="1">
      <c r="A712" s="223"/>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2.75" customHeight="1">
      <c r="A713" s="223"/>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2.75" customHeight="1">
      <c r="A714" s="223"/>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2.75" customHeight="1">
      <c r="A715" s="223"/>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2.75" customHeight="1">
      <c r="A716" s="223"/>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2.75" customHeight="1">
      <c r="A717" s="223"/>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2.75" customHeight="1">
      <c r="A718" s="223"/>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2.75" customHeight="1">
      <c r="A719" s="223"/>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2.75" customHeight="1">
      <c r="A720" s="223"/>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2.75" customHeight="1">
      <c r="A721" s="223"/>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2.75" customHeight="1">
      <c r="A722" s="223"/>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2.75" customHeight="1">
      <c r="A723" s="223"/>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2.75" customHeight="1">
      <c r="A724" s="223"/>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2.75" customHeight="1">
      <c r="A725" s="223"/>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2.75" customHeight="1">
      <c r="A726" s="223"/>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2.75" customHeight="1">
      <c r="A727" s="223"/>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2.75" customHeight="1">
      <c r="A728" s="223"/>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2.75" customHeight="1">
      <c r="A729" s="223"/>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2.75" customHeight="1">
      <c r="A730" s="223"/>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2.75" customHeight="1">
      <c r="A731" s="223"/>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2.75" customHeight="1">
      <c r="A732" s="223"/>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2.75" customHeight="1">
      <c r="A733" s="223"/>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2.75" customHeight="1">
      <c r="A734" s="223"/>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2.75" customHeight="1">
      <c r="A735" s="223"/>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2.75" customHeight="1">
      <c r="A736" s="223"/>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2.75" customHeight="1">
      <c r="A737" s="223"/>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2.75" customHeight="1">
      <c r="A738" s="223"/>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2.75" customHeight="1">
      <c r="A739" s="223"/>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2.75" customHeight="1">
      <c r="A740" s="223"/>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2.75" customHeight="1">
      <c r="A741" s="223"/>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2.75" customHeight="1">
      <c r="A742" s="223"/>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2.75" customHeight="1">
      <c r="A743" s="223"/>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2.75" customHeight="1">
      <c r="A744" s="223"/>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2.75" customHeight="1">
      <c r="A745" s="223"/>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2.75" customHeight="1">
      <c r="A746" s="223"/>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2.75" customHeight="1">
      <c r="A747" s="223"/>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2.75" customHeight="1">
      <c r="A748" s="223"/>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2.75" customHeight="1">
      <c r="A749" s="223"/>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2.75" customHeight="1">
      <c r="A750" s="223"/>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2.75" customHeight="1">
      <c r="A751" s="223"/>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2.75" customHeight="1">
      <c r="A752" s="223"/>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2.75" customHeight="1">
      <c r="A753" s="223"/>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2.75" customHeight="1">
      <c r="A754" s="223"/>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2.75" customHeight="1">
      <c r="A755" s="223"/>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2.75" customHeight="1">
      <c r="A756" s="223"/>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2.75" customHeight="1">
      <c r="A757" s="223"/>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2.75" customHeight="1">
      <c r="A758" s="223"/>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2.75" customHeight="1">
      <c r="A759" s="223"/>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2.75" customHeight="1">
      <c r="A760" s="223"/>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2.75" customHeight="1">
      <c r="A761" s="223"/>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2.75" customHeight="1">
      <c r="A762" s="223"/>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2.75" customHeight="1">
      <c r="A763" s="223"/>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2.75" customHeight="1">
      <c r="A764" s="223"/>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2.75" customHeight="1">
      <c r="A765" s="223"/>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2.75" customHeight="1">
      <c r="A766" s="223"/>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2.75" customHeight="1">
      <c r="A767" s="223"/>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2.75" customHeight="1">
      <c r="A768" s="223"/>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2.75" customHeight="1">
      <c r="A769" s="223"/>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2.75" customHeight="1">
      <c r="A770" s="223"/>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2.75" customHeight="1">
      <c r="A771" s="223"/>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2.75" customHeight="1">
      <c r="A772" s="223"/>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2.75" customHeight="1">
      <c r="A773" s="223"/>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2.75" customHeight="1">
      <c r="A774" s="223"/>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2.75" customHeight="1">
      <c r="A775" s="223"/>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2.75" customHeight="1">
      <c r="A776" s="223"/>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2.75" customHeight="1">
      <c r="A777" s="223"/>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2.75" customHeight="1">
      <c r="A778" s="223"/>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2.75" customHeight="1">
      <c r="A779" s="223"/>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2.75" customHeight="1">
      <c r="A780" s="223"/>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2.75" customHeight="1">
      <c r="A781" s="223"/>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2.75" customHeight="1">
      <c r="A782" s="223"/>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2.75" customHeight="1">
      <c r="A783" s="223"/>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2.75" customHeight="1">
      <c r="A784" s="223"/>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2.75" customHeight="1">
      <c r="A785" s="223"/>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2.75" customHeight="1">
      <c r="A786" s="223"/>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2.75" customHeight="1">
      <c r="A787" s="223"/>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2.75" customHeight="1">
      <c r="A788" s="223"/>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2.75" customHeight="1">
      <c r="A789" s="223"/>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2.75" customHeight="1">
      <c r="A790" s="223"/>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2.75" customHeight="1">
      <c r="A791" s="223"/>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2.75" customHeight="1">
      <c r="A792" s="223"/>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2.75" customHeight="1">
      <c r="A793" s="223"/>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2.75" customHeight="1">
      <c r="A794" s="223"/>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2.75" customHeight="1">
      <c r="A795" s="223"/>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2.75" customHeight="1">
      <c r="A796" s="223"/>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2.75" customHeight="1">
      <c r="A797" s="223"/>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2.75" customHeight="1">
      <c r="A798" s="223"/>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2.75" customHeight="1">
      <c r="A799" s="223"/>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2.75" customHeight="1">
      <c r="A800" s="223"/>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2.75" customHeight="1">
      <c r="A801" s="223"/>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2.75" customHeight="1">
      <c r="A802" s="223"/>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2.75" customHeight="1">
      <c r="A803" s="223"/>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2.75" customHeight="1">
      <c r="A804" s="223"/>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2.75" customHeight="1">
      <c r="A805" s="223"/>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2.75" customHeight="1">
      <c r="A806" s="223"/>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2.75" customHeight="1">
      <c r="A807" s="223"/>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2.75" customHeight="1">
      <c r="A808" s="223"/>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2.75" customHeight="1">
      <c r="A809" s="223"/>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2.75" customHeight="1">
      <c r="A810" s="223"/>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2.75" customHeight="1">
      <c r="A811" s="223"/>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2.75" customHeight="1">
      <c r="A812" s="223"/>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2.75" customHeight="1">
      <c r="A813" s="223"/>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2.75" customHeight="1">
      <c r="A814" s="223"/>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2.75" customHeight="1">
      <c r="A815" s="223"/>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2.75" customHeight="1">
      <c r="A816" s="223"/>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2.75" customHeight="1">
      <c r="A817" s="223"/>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2.75" customHeight="1">
      <c r="A818" s="223"/>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2.75" customHeight="1">
      <c r="A819" s="223"/>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2.75" customHeight="1">
      <c r="A820" s="223"/>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2.75" customHeight="1">
      <c r="A821" s="223"/>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2.75" customHeight="1">
      <c r="A822" s="223"/>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2.75" customHeight="1">
      <c r="A823" s="223"/>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2.75" customHeight="1">
      <c r="A824" s="223"/>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2.75" customHeight="1">
      <c r="A825" s="223"/>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2.75" customHeight="1">
      <c r="A826" s="223"/>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2.75" customHeight="1">
      <c r="A827" s="223"/>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2.75" customHeight="1">
      <c r="A828" s="223"/>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2.75" customHeight="1">
      <c r="A829" s="223"/>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2.75" customHeight="1">
      <c r="A830" s="223"/>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2.75" customHeight="1">
      <c r="A831" s="223"/>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2.75" customHeight="1">
      <c r="A832" s="223"/>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2.75" customHeight="1">
      <c r="A833" s="223"/>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2.75" customHeight="1">
      <c r="A834" s="223"/>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2.75" customHeight="1">
      <c r="A835" s="223"/>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2.75" customHeight="1">
      <c r="A836" s="223"/>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2.75" customHeight="1">
      <c r="A837" s="223"/>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2.75" customHeight="1">
      <c r="A838" s="223"/>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2.75" customHeight="1">
      <c r="A839" s="223"/>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2.75" customHeight="1">
      <c r="A840" s="223"/>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2.75" customHeight="1">
      <c r="A841" s="223"/>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2.75" customHeight="1">
      <c r="A842" s="223"/>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2.75" customHeight="1">
      <c r="A843" s="223"/>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2.75" customHeight="1">
      <c r="A844" s="223"/>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2.75" customHeight="1">
      <c r="A845" s="223"/>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2.75" customHeight="1">
      <c r="A846" s="223"/>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2.75" customHeight="1">
      <c r="A847" s="223"/>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2.75" customHeight="1">
      <c r="A848" s="223"/>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2.75" customHeight="1">
      <c r="A849" s="223"/>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2.75" customHeight="1">
      <c r="A850" s="223"/>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2.75" customHeight="1">
      <c r="A851" s="223"/>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2.75" customHeight="1">
      <c r="A852" s="223"/>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2.75" customHeight="1">
      <c r="A853" s="223"/>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2.75" customHeight="1">
      <c r="A854" s="223"/>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2.75" customHeight="1">
      <c r="A855" s="223"/>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2.75" customHeight="1">
      <c r="A856" s="223"/>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2.75" customHeight="1">
      <c r="A857" s="223"/>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2.75" customHeight="1">
      <c r="A858" s="223"/>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2.75" customHeight="1">
      <c r="A859" s="223"/>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2.75" customHeight="1">
      <c r="A860" s="223"/>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2.75" customHeight="1">
      <c r="A861" s="223"/>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2.75" customHeight="1">
      <c r="A862" s="223"/>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2.75" customHeight="1">
      <c r="A863" s="223"/>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2.75" customHeight="1">
      <c r="A864" s="223"/>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2.75" customHeight="1">
      <c r="A865" s="223"/>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2.75" customHeight="1">
      <c r="A866" s="223"/>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2.75" customHeight="1">
      <c r="A867" s="223"/>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2.75" customHeight="1">
      <c r="A868" s="223"/>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2.75" customHeight="1">
      <c r="A869" s="223"/>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2.75" customHeight="1">
      <c r="A870" s="223"/>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2.75" customHeight="1">
      <c r="A871" s="223"/>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2.75" customHeight="1">
      <c r="A872" s="223"/>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2.75" customHeight="1">
      <c r="A873" s="223"/>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2.75" customHeight="1">
      <c r="A874" s="223"/>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2.75" customHeight="1">
      <c r="A875" s="223"/>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2.75" customHeight="1">
      <c r="A876" s="223"/>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2.75" customHeight="1">
      <c r="A877" s="223"/>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2.75" customHeight="1">
      <c r="A878" s="223"/>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2.75" customHeight="1">
      <c r="A879" s="223"/>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2.75" customHeight="1">
      <c r="A880" s="223"/>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2.75" customHeight="1">
      <c r="A881" s="223"/>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2.75" customHeight="1">
      <c r="A882" s="223"/>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2.75" customHeight="1">
      <c r="A883" s="223"/>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2.75" customHeight="1">
      <c r="A884" s="223"/>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2.75" customHeight="1">
      <c r="A885" s="223"/>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2.75" customHeight="1">
      <c r="A886" s="223"/>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2.75" customHeight="1">
      <c r="A887" s="223"/>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2.75" customHeight="1">
      <c r="A888" s="223"/>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2.75" customHeight="1">
      <c r="A889" s="223"/>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2.75" customHeight="1">
      <c r="A890" s="223"/>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2.75" customHeight="1">
      <c r="A891" s="223"/>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2.75" customHeight="1">
      <c r="A892" s="223"/>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2.75" customHeight="1">
      <c r="A893" s="223"/>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2.75" customHeight="1">
      <c r="A894" s="223"/>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2.75" customHeight="1">
      <c r="A895" s="223"/>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2.75" customHeight="1">
      <c r="A896" s="223"/>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2.75" customHeight="1">
      <c r="A897" s="223"/>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2.75" customHeight="1">
      <c r="A898" s="223"/>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2.75" customHeight="1">
      <c r="A899" s="223"/>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2.75" customHeight="1">
      <c r="A900" s="223"/>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2.75" customHeight="1">
      <c r="A901" s="223"/>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2.75" customHeight="1">
      <c r="A902" s="223"/>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2.75" customHeight="1">
      <c r="A903" s="223"/>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2.75" customHeight="1">
      <c r="A904" s="223"/>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2.75" customHeight="1">
      <c r="A905" s="223"/>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2.75" customHeight="1">
      <c r="A906" s="223"/>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2.75" customHeight="1">
      <c r="A907" s="223"/>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2.75" customHeight="1">
      <c r="A908" s="223"/>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2.75" customHeight="1">
      <c r="A909" s="223"/>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2.75" customHeight="1">
      <c r="A910" s="223"/>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2.75" customHeight="1">
      <c r="A911" s="223"/>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2.75" customHeight="1">
      <c r="A912" s="223"/>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2.75" customHeight="1">
      <c r="A913" s="223"/>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2.75" customHeight="1">
      <c r="A914" s="223"/>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2.75" customHeight="1">
      <c r="A915" s="223"/>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2.75" customHeight="1">
      <c r="A916" s="223"/>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2.75" customHeight="1">
      <c r="A917" s="223"/>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2.75" customHeight="1">
      <c r="A918" s="223"/>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2.75" customHeight="1">
      <c r="A919" s="223"/>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2.75" customHeight="1">
      <c r="A920" s="223"/>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2.75" customHeight="1">
      <c r="A921" s="223"/>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2.75" customHeight="1">
      <c r="A922" s="223"/>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2.75" customHeight="1">
      <c r="A923" s="223"/>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2.75" customHeight="1">
      <c r="A924" s="223"/>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2.75" customHeight="1">
      <c r="A925" s="223"/>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2.75" customHeight="1">
      <c r="A926" s="223"/>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2.75" customHeight="1">
      <c r="A927" s="223"/>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2.75" customHeight="1">
      <c r="A928" s="223"/>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2.75" customHeight="1">
      <c r="A929" s="223"/>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2.75" customHeight="1">
      <c r="A930" s="223"/>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2.75" customHeight="1">
      <c r="A931" s="223"/>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2.75" customHeight="1">
      <c r="A932" s="223"/>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2.75" customHeight="1">
      <c r="A933" s="223"/>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2.75" customHeight="1">
      <c r="A934" s="223"/>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2.75" customHeight="1">
      <c r="A935" s="223"/>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2.75" customHeight="1">
      <c r="A936" s="223"/>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2.75" customHeight="1">
      <c r="A937" s="223"/>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2.75" customHeight="1">
      <c r="A938" s="223"/>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2.75" customHeight="1">
      <c r="A939" s="223"/>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2.75" customHeight="1">
      <c r="A940" s="223"/>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2.75" customHeight="1">
      <c r="A941" s="223"/>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2.75" customHeight="1">
      <c r="A942" s="223"/>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2.75" customHeight="1">
      <c r="A943" s="223"/>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2.75" customHeight="1">
      <c r="A944" s="223"/>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2.75" customHeight="1">
      <c r="A945" s="223"/>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2.75" customHeight="1">
      <c r="A946" s="223"/>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2.75" customHeight="1">
      <c r="A947" s="223"/>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2.75" customHeight="1">
      <c r="A948" s="223"/>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2.75" customHeight="1">
      <c r="A949" s="223"/>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2.75" customHeight="1">
      <c r="A950" s="223"/>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2.75" customHeight="1">
      <c r="A951" s="223"/>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2.75" customHeight="1">
      <c r="A952" s="223"/>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2.75" customHeight="1">
      <c r="A953" s="223"/>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2.75" customHeight="1">
      <c r="A954" s="223"/>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2.75" customHeight="1">
      <c r="A955" s="223"/>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2.75" customHeight="1">
      <c r="A956" s="223"/>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2.75" customHeight="1">
      <c r="A957" s="223"/>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2.75" customHeight="1">
      <c r="A958" s="223"/>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2.75" customHeight="1">
      <c r="A959" s="223"/>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2.75" customHeight="1">
      <c r="A960" s="223"/>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2.75" customHeight="1">
      <c r="A961" s="223"/>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2.75" customHeight="1">
      <c r="A962" s="223"/>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2.75" customHeight="1">
      <c r="A963" s="223"/>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2.75" customHeight="1">
      <c r="A964" s="223"/>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2.75" customHeight="1">
      <c r="A965" s="223"/>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2.75" customHeight="1">
      <c r="A966" s="223"/>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2.75" customHeight="1">
      <c r="A967" s="223"/>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2.75" customHeight="1">
      <c r="A968" s="223"/>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2.75" customHeight="1">
      <c r="A969" s="223"/>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2.75" customHeight="1">
      <c r="A970" s="223"/>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2.75" customHeight="1">
      <c r="A971" s="223"/>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2.75" customHeight="1">
      <c r="A972" s="223"/>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2.75" customHeight="1">
      <c r="A973" s="223"/>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2.75" customHeight="1">
      <c r="A974" s="223"/>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2.75" customHeight="1">
      <c r="A975" s="223"/>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2.75" customHeight="1">
      <c r="A976" s="223"/>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2.75" customHeight="1">
      <c r="A977" s="223"/>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2.75" customHeight="1">
      <c r="A978" s="223"/>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2.75" customHeight="1">
      <c r="A979" s="223"/>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2.75" customHeight="1">
      <c r="A980" s="223"/>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2.75" customHeight="1">
      <c r="A981" s="223"/>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2.75" customHeight="1">
      <c r="A982" s="223"/>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2.75" customHeight="1">
      <c r="A983" s="223"/>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2.75" customHeight="1">
      <c r="A984" s="223"/>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2.75" customHeight="1">
      <c r="A985" s="223"/>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2.75" customHeight="1">
      <c r="A986" s="223"/>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2.75" customHeight="1">
      <c r="A987" s="223"/>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2.75" customHeight="1">
      <c r="A988" s="223"/>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2.75" customHeight="1">
      <c r="A989" s="223"/>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2.75" customHeight="1">
      <c r="A990" s="223"/>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2.75" customHeight="1">
      <c r="A991" s="223"/>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2.75" customHeight="1">
      <c r="A992" s="223"/>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2.75" customHeight="1">
      <c r="A993" s="223"/>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2.75" customHeight="1">
      <c r="A994" s="223"/>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2.75" customHeight="1">
      <c r="A995" s="223"/>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2.75" customHeight="1">
      <c r="A996" s="223"/>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2.75" customHeight="1">
      <c r="A997" s="223"/>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2.75" customHeight="1">
      <c r="A998" s="223"/>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2.75" customHeight="1">
      <c r="A999" s="223"/>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2.75" customHeight="1">
      <c r="A1000" s="223"/>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0"/>
  <sheetViews>
    <sheetView showGridLines="0" topLeftCell="A22" workbookViewId="0">
      <selection activeCell="AA31" sqref="AA31"/>
    </sheetView>
  </sheetViews>
  <sheetFormatPr defaultColWidth="12.54296875" defaultRowHeight="15" customHeight="1"/>
  <cols>
    <col min="1" max="1" width="4.453125" customWidth="1"/>
    <col min="2" max="2" width="27.90625" customWidth="1"/>
    <col min="3" max="3" width="14.08984375" customWidth="1"/>
    <col min="4" max="4" width="14.90625" customWidth="1"/>
    <col min="5" max="6" width="15.453125" customWidth="1"/>
    <col min="7" max="7" width="0.90625" customWidth="1"/>
    <col min="8" max="26" width="8.54296875" hidden="1" customWidth="1"/>
  </cols>
  <sheetData>
    <row r="1" spans="1:26" ht="12.75" customHeight="1">
      <c r="A1" s="404" t="s">
        <v>80</v>
      </c>
      <c r="B1" s="405"/>
      <c r="C1" s="405"/>
      <c r="D1" s="405"/>
      <c r="E1" s="405"/>
      <c r="F1" s="40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4.25" customHeight="1">
      <c r="A3" s="4" t="s">
        <v>81</v>
      </c>
      <c r="B3" s="417" t="s">
        <v>82</v>
      </c>
      <c r="C3" s="408"/>
      <c r="D3" s="408"/>
      <c r="E3" s="408"/>
      <c r="F3" s="408"/>
      <c r="G3" s="1"/>
      <c r="H3" s="1"/>
      <c r="I3" s="1"/>
      <c r="J3" s="1"/>
      <c r="K3" s="1"/>
      <c r="L3" s="1"/>
      <c r="M3" s="1"/>
      <c r="N3" s="1"/>
      <c r="O3" s="1"/>
      <c r="P3" s="1"/>
      <c r="Q3" s="1"/>
      <c r="R3" s="1"/>
      <c r="S3" s="1"/>
      <c r="T3" s="1"/>
      <c r="U3" s="1"/>
      <c r="V3" s="1"/>
      <c r="W3" s="1"/>
      <c r="X3" s="1"/>
      <c r="Y3" s="1"/>
      <c r="Z3" s="1"/>
    </row>
    <row r="4" spans="1:26" ht="26.25" customHeight="1">
      <c r="A4" s="4"/>
      <c r="B4" s="419" t="s">
        <v>83</v>
      </c>
      <c r="C4" s="408"/>
      <c r="D4" s="408"/>
      <c r="E4" s="408"/>
      <c r="F4" s="408"/>
      <c r="G4" s="1"/>
      <c r="H4" s="1"/>
      <c r="I4" s="1"/>
      <c r="J4" s="1"/>
      <c r="K4" s="1"/>
      <c r="L4" s="1"/>
      <c r="M4" s="1"/>
      <c r="N4" s="1"/>
      <c r="O4" s="1"/>
      <c r="P4" s="1"/>
      <c r="Q4" s="1"/>
      <c r="R4" s="1"/>
      <c r="S4" s="1"/>
      <c r="T4" s="1"/>
      <c r="U4" s="1"/>
      <c r="V4" s="1"/>
      <c r="W4" s="1"/>
      <c r="X4" s="1"/>
      <c r="Y4" s="1"/>
      <c r="Z4" s="1"/>
    </row>
    <row r="5" spans="1:26" ht="28.5" customHeight="1">
      <c r="A5" s="4"/>
      <c r="B5" s="425" t="s">
        <v>84</v>
      </c>
      <c r="C5" s="408"/>
      <c r="D5" s="408"/>
      <c r="E5" s="408"/>
      <c r="F5" s="408"/>
      <c r="G5" s="1"/>
      <c r="H5" s="1"/>
      <c r="I5" s="1"/>
      <c r="J5" s="1"/>
      <c r="K5" s="1"/>
      <c r="L5" s="1"/>
      <c r="M5" s="1"/>
      <c r="N5" s="1"/>
      <c r="O5" s="1"/>
      <c r="P5" s="1"/>
      <c r="Q5" s="1"/>
      <c r="R5" s="1"/>
      <c r="S5" s="1"/>
      <c r="T5" s="1"/>
      <c r="U5" s="1"/>
      <c r="V5" s="1"/>
      <c r="W5" s="1"/>
      <c r="X5" s="1"/>
      <c r="Y5" s="1"/>
      <c r="Z5" s="1"/>
    </row>
    <row r="6" spans="1:26" ht="12.75" customHeight="1">
      <c r="A6" s="4"/>
      <c r="B6" s="426"/>
      <c r="C6" s="428" t="s">
        <v>85</v>
      </c>
      <c r="D6" s="412"/>
      <c r="E6" s="428" t="s">
        <v>86</v>
      </c>
      <c r="F6" s="412"/>
      <c r="G6" s="1"/>
      <c r="H6" s="1"/>
      <c r="I6" s="1"/>
      <c r="J6" s="1"/>
      <c r="K6" s="1"/>
      <c r="L6" s="1"/>
      <c r="M6" s="1"/>
      <c r="N6" s="1"/>
      <c r="O6" s="1"/>
      <c r="P6" s="1"/>
      <c r="Q6" s="1"/>
      <c r="R6" s="1"/>
      <c r="S6" s="1"/>
      <c r="T6" s="1"/>
      <c r="U6" s="1"/>
      <c r="V6" s="1"/>
      <c r="W6" s="1"/>
      <c r="X6" s="1"/>
      <c r="Y6" s="1"/>
      <c r="Z6" s="1"/>
    </row>
    <row r="7" spans="1:26" ht="12.75" customHeight="1">
      <c r="A7" s="4"/>
      <c r="B7" s="427"/>
      <c r="C7" s="33" t="s">
        <v>87</v>
      </c>
      <c r="D7" s="34" t="s">
        <v>88</v>
      </c>
      <c r="E7" s="33" t="s">
        <v>87</v>
      </c>
      <c r="F7" s="34" t="s">
        <v>88</v>
      </c>
      <c r="G7" s="1"/>
      <c r="H7" s="1"/>
      <c r="I7" s="1"/>
      <c r="J7" s="1"/>
      <c r="K7" s="1"/>
      <c r="L7" s="1"/>
      <c r="M7" s="1"/>
      <c r="N7" s="1"/>
      <c r="O7" s="1"/>
      <c r="P7" s="1"/>
      <c r="Q7" s="1"/>
      <c r="R7" s="1"/>
      <c r="S7" s="1"/>
      <c r="T7" s="1"/>
      <c r="U7" s="1"/>
      <c r="V7" s="1"/>
      <c r="W7" s="1"/>
      <c r="X7" s="1"/>
      <c r="Y7" s="1"/>
      <c r="Z7" s="1"/>
    </row>
    <row r="8" spans="1:26" ht="12.75" customHeight="1">
      <c r="A8" s="4"/>
      <c r="B8" s="35" t="s">
        <v>89</v>
      </c>
      <c r="C8" s="36"/>
      <c r="D8" s="36"/>
      <c r="E8" s="36"/>
      <c r="F8" s="37"/>
      <c r="G8" s="1"/>
      <c r="H8" s="1"/>
      <c r="I8" s="1"/>
      <c r="J8" s="1"/>
      <c r="K8" s="1"/>
      <c r="L8" s="1"/>
      <c r="M8" s="1"/>
      <c r="N8" s="1"/>
      <c r="O8" s="1"/>
      <c r="P8" s="1"/>
      <c r="Q8" s="1"/>
      <c r="R8" s="1"/>
      <c r="S8" s="1"/>
      <c r="T8" s="1"/>
      <c r="U8" s="1"/>
      <c r="V8" s="1"/>
      <c r="W8" s="1"/>
      <c r="X8" s="1"/>
      <c r="Y8" s="1"/>
      <c r="Z8" s="1"/>
    </row>
    <row r="9" spans="1:26" ht="12.75" customHeight="1">
      <c r="A9" s="4"/>
      <c r="B9" s="38" t="s">
        <v>90</v>
      </c>
      <c r="C9" s="39">
        <v>215</v>
      </c>
      <c r="D9" s="40">
        <v>293</v>
      </c>
      <c r="E9" s="40">
        <v>0</v>
      </c>
      <c r="F9" s="40">
        <v>0</v>
      </c>
      <c r="G9" s="1"/>
      <c r="H9" s="1"/>
      <c r="I9" s="1"/>
      <c r="J9" s="1"/>
      <c r="K9" s="1"/>
      <c r="L9" s="1"/>
      <c r="M9" s="1"/>
      <c r="N9" s="1"/>
      <c r="O9" s="1"/>
      <c r="P9" s="1"/>
      <c r="Q9" s="1"/>
      <c r="R9" s="1"/>
      <c r="S9" s="1"/>
      <c r="T9" s="1"/>
      <c r="U9" s="1"/>
      <c r="V9" s="1"/>
      <c r="W9" s="1"/>
      <c r="X9" s="1"/>
      <c r="Y9" s="1"/>
      <c r="Z9" s="1"/>
    </row>
    <row r="10" spans="1:26" ht="12.75" customHeight="1">
      <c r="A10" s="4"/>
      <c r="B10" s="41" t="s">
        <v>91</v>
      </c>
      <c r="C10" s="40">
        <v>12</v>
      </c>
      <c r="D10" s="40">
        <v>6</v>
      </c>
      <c r="E10" s="40">
        <v>0</v>
      </c>
      <c r="F10" s="40">
        <v>0</v>
      </c>
      <c r="G10" s="1"/>
      <c r="H10" s="1"/>
      <c r="I10" s="1"/>
      <c r="J10" s="1"/>
      <c r="K10" s="1"/>
      <c r="L10" s="1"/>
      <c r="M10" s="1"/>
      <c r="N10" s="1"/>
      <c r="O10" s="1"/>
      <c r="P10" s="1"/>
      <c r="Q10" s="1"/>
      <c r="R10" s="1"/>
      <c r="S10" s="1"/>
      <c r="T10" s="1"/>
      <c r="U10" s="1"/>
      <c r="V10" s="1"/>
      <c r="W10" s="1"/>
      <c r="X10" s="1"/>
      <c r="Y10" s="1"/>
      <c r="Z10" s="1"/>
    </row>
    <row r="11" spans="1:26" ht="12.75" customHeight="1">
      <c r="A11" s="4"/>
      <c r="B11" s="41" t="s">
        <v>92</v>
      </c>
      <c r="C11" s="40">
        <v>626</v>
      </c>
      <c r="D11" s="40">
        <v>716</v>
      </c>
      <c r="E11" s="40">
        <v>0</v>
      </c>
      <c r="F11" s="40">
        <v>0</v>
      </c>
      <c r="G11" s="1"/>
      <c r="H11" s="1"/>
      <c r="I11" s="1"/>
      <c r="J11" s="1"/>
      <c r="K11" s="1"/>
      <c r="L11" s="1"/>
      <c r="M11" s="1"/>
      <c r="N11" s="1"/>
      <c r="O11" s="1"/>
      <c r="P11" s="1"/>
      <c r="Q11" s="1"/>
      <c r="R11" s="1"/>
      <c r="S11" s="1"/>
      <c r="T11" s="1"/>
      <c r="U11" s="1"/>
      <c r="V11" s="1"/>
      <c r="W11" s="1"/>
      <c r="X11" s="1"/>
      <c r="Y11" s="1"/>
      <c r="Z11" s="1"/>
    </row>
    <row r="12" spans="1:26" ht="12.75" customHeight="1">
      <c r="A12" s="4"/>
      <c r="B12" s="42" t="s">
        <v>93</v>
      </c>
      <c r="C12" s="43">
        <f t="shared" ref="C12:F12" si="0">SUM(C9:C11)</f>
        <v>853</v>
      </c>
      <c r="D12" s="43">
        <f t="shared" si="0"/>
        <v>1015</v>
      </c>
      <c r="E12" s="43">
        <f t="shared" si="0"/>
        <v>0</v>
      </c>
      <c r="F12" s="43">
        <f t="shared" si="0"/>
        <v>0</v>
      </c>
      <c r="G12" s="1"/>
      <c r="H12" s="1"/>
      <c r="I12" s="1"/>
      <c r="J12" s="1"/>
      <c r="K12" s="1"/>
      <c r="L12" s="1"/>
      <c r="M12" s="1"/>
      <c r="N12" s="1"/>
      <c r="O12" s="1"/>
      <c r="P12" s="1"/>
      <c r="Q12" s="1"/>
      <c r="R12" s="1"/>
      <c r="S12" s="1"/>
      <c r="T12" s="1"/>
      <c r="U12" s="1"/>
      <c r="V12" s="1"/>
      <c r="W12" s="1"/>
      <c r="X12" s="1"/>
      <c r="Y12" s="1"/>
      <c r="Z12" s="1"/>
    </row>
    <row r="13" spans="1:26" ht="12.75" customHeight="1">
      <c r="A13" s="4"/>
      <c r="B13" s="38" t="s">
        <v>94</v>
      </c>
      <c r="C13" s="40">
        <v>0</v>
      </c>
      <c r="D13" s="40">
        <v>0</v>
      </c>
      <c r="E13" s="40">
        <v>2</v>
      </c>
      <c r="F13" s="40">
        <v>5</v>
      </c>
      <c r="G13" s="1"/>
      <c r="H13" s="1"/>
      <c r="I13" s="1"/>
      <c r="J13" s="1"/>
      <c r="K13" s="1"/>
      <c r="L13" s="1"/>
      <c r="M13" s="1"/>
      <c r="N13" s="1"/>
      <c r="O13" s="1"/>
      <c r="P13" s="1"/>
      <c r="Q13" s="1"/>
      <c r="R13" s="1"/>
      <c r="S13" s="1"/>
      <c r="T13" s="1"/>
      <c r="U13" s="1"/>
      <c r="V13" s="1"/>
      <c r="W13" s="1"/>
      <c r="X13" s="1"/>
      <c r="Y13" s="1"/>
      <c r="Z13" s="1"/>
    </row>
    <row r="14" spans="1:26" ht="12.75" customHeight="1">
      <c r="A14" s="4"/>
      <c r="B14" s="42" t="s">
        <v>95</v>
      </c>
      <c r="C14" s="43">
        <f t="shared" ref="C14:F14" si="1">SUM(C12:C13)</f>
        <v>853</v>
      </c>
      <c r="D14" s="43">
        <f t="shared" si="1"/>
        <v>1015</v>
      </c>
      <c r="E14" s="43">
        <f t="shared" si="1"/>
        <v>2</v>
      </c>
      <c r="F14" s="43">
        <f t="shared" si="1"/>
        <v>5</v>
      </c>
      <c r="G14" s="1"/>
      <c r="H14" s="1"/>
      <c r="I14" s="1"/>
      <c r="J14" s="1"/>
      <c r="K14" s="1"/>
      <c r="L14" s="1"/>
      <c r="M14" s="1"/>
      <c r="N14" s="1"/>
      <c r="O14" s="1"/>
      <c r="P14" s="1"/>
      <c r="Q14" s="1"/>
      <c r="R14" s="1"/>
      <c r="S14" s="1"/>
      <c r="T14" s="1"/>
      <c r="U14" s="1"/>
      <c r="V14" s="1"/>
      <c r="W14" s="1"/>
      <c r="X14" s="1"/>
      <c r="Y14" s="1"/>
      <c r="Z14" s="1"/>
    </row>
    <row r="15" spans="1:26" ht="12.75" customHeight="1">
      <c r="A15" s="4"/>
      <c r="B15" s="35" t="s">
        <v>96</v>
      </c>
      <c r="C15" s="44"/>
      <c r="D15" s="44"/>
      <c r="E15" s="44"/>
      <c r="F15" s="45"/>
      <c r="G15" s="1"/>
      <c r="H15" s="1"/>
      <c r="I15" s="1"/>
      <c r="J15" s="1"/>
      <c r="K15" s="1"/>
      <c r="L15" s="1"/>
      <c r="M15" s="1"/>
      <c r="N15" s="1"/>
      <c r="O15" s="1"/>
      <c r="P15" s="1"/>
      <c r="Q15" s="1"/>
      <c r="R15" s="1"/>
      <c r="S15" s="1"/>
      <c r="T15" s="1"/>
      <c r="U15" s="1"/>
      <c r="V15" s="1"/>
      <c r="W15" s="1"/>
      <c r="X15" s="1"/>
      <c r="Y15" s="1"/>
      <c r="Z15" s="1"/>
    </row>
    <row r="16" spans="1:26" ht="12.75" customHeight="1">
      <c r="A16" s="4"/>
      <c r="B16" s="41" t="s">
        <v>97</v>
      </c>
      <c r="C16" s="46"/>
      <c r="D16" s="46"/>
      <c r="E16" s="46"/>
      <c r="F16" s="46"/>
      <c r="G16" s="1"/>
      <c r="H16" s="1"/>
      <c r="I16" s="1"/>
      <c r="J16" s="1"/>
      <c r="K16" s="1"/>
      <c r="L16" s="1"/>
      <c r="M16" s="1"/>
      <c r="N16" s="1"/>
      <c r="O16" s="1"/>
      <c r="P16" s="1"/>
      <c r="Q16" s="1"/>
      <c r="R16" s="1"/>
      <c r="S16" s="1"/>
      <c r="T16" s="1"/>
      <c r="U16" s="1"/>
      <c r="V16" s="1"/>
      <c r="W16" s="1"/>
      <c r="X16" s="1"/>
      <c r="Y16" s="1"/>
      <c r="Z16" s="1"/>
    </row>
    <row r="17" spans="1:27" ht="12.75" customHeight="1">
      <c r="A17" s="4"/>
      <c r="B17" s="41" t="s">
        <v>92</v>
      </c>
      <c r="C17" s="46"/>
      <c r="D17" s="46"/>
      <c r="E17" s="46"/>
      <c r="F17" s="46"/>
      <c r="G17" s="1"/>
      <c r="H17" s="1"/>
      <c r="I17" s="1"/>
      <c r="J17" s="1"/>
      <c r="K17" s="1"/>
      <c r="L17" s="1"/>
      <c r="M17" s="1"/>
      <c r="N17" s="1"/>
      <c r="O17" s="1"/>
      <c r="P17" s="1"/>
      <c r="Q17" s="1"/>
      <c r="R17" s="1"/>
      <c r="S17" s="1"/>
      <c r="T17" s="1"/>
      <c r="U17" s="1"/>
      <c r="V17" s="1"/>
      <c r="W17" s="1"/>
      <c r="X17" s="1"/>
      <c r="Y17" s="1"/>
      <c r="Z17" s="1"/>
    </row>
    <row r="18" spans="1:27" ht="12.75" customHeight="1">
      <c r="A18" s="4"/>
      <c r="B18" s="38" t="s">
        <v>98</v>
      </c>
      <c r="C18" s="46"/>
      <c r="D18" s="46"/>
      <c r="E18" s="46"/>
      <c r="F18" s="46"/>
      <c r="G18" s="1"/>
      <c r="H18" s="1"/>
      <c r="I18" s="1"/>
      <c r="J18" s="1"/>
      <c r="K18" s="1"/>
      <c r="L18" s="1"/>
      <c r="M18" s="1"/>
      <c r="N18" s="1"/>
      <c r="O18" s="1"/>
      <c r="P18" s="1"/>
      <c r="Q18" s="1"/>
      <c r="R18" s="1"/>
      <c r="S18" s="1"/>
      <c r="T18" s="1"/>
      <c r="U18" s="1"/>
      <c r="V18" s="1"/>
      <c r="W18" s="1"/>
      <c r="X18" s="1"/>
      <c r="Y18" s="1"/>
      <c r="Z18" s="1"/>
    </row>
    <row r="19" spans="1:27" ht="12.75" customHeight="1">
      <c r="A19" s="4"/>
      <c r="B19" s="42" t="s">
        <v>99</v>
      </c>
      <c r="C19" s="47">
        <f t="shared" ref="C19:F19" si="2">SUM(C16:C18)</f>
        <v>0</v>
      </c>
      <c r="D19" s="47">
        <f t="shared" si="2"/>
        <v>0</v>
      </c>
      <c r="E19" s="47">
        <f t="shared" si="2"/>
        <v>0</v>
      </c>
      <c r="F19" s="47">
        <f t="shared" si="2"/>
        <v>0</v>
      </c>
      <c r="G19" s="1"/>
      <c r="H19" s="1"/>
      <c r="I19" s="1"/>
      <c r="J19" s="1"/>
      <c r="K19" s="1"/>
      <c r="L19" s="1"/>
      <c r="M19" s="1"/>
      <c r="N19" s="1"/>
      <c r="O19" s="1"/>
      <c r="P19" s="1"/>
      <c r="Q19" s="1"/>
      <c r="R19" s="1"/>
      <c r="S19" s="1"/>
      <c r="T19" s="1"/>
      <c r="U19" s="1"/>
      <c r="V19" s="1"/>
      <c r="W19" s="1"/>
      <c r="X19" s="1"/>
      <c r="Y19" s="1"/>
      <c r="Z19" s="1"/>
    </row>
    <row r="20" spans="1:27" ht="12.75" customHeight="1">
      <c r="A20" s="4"/>
      <c r="B20" s="42" t="s">
        <v>100</v>
      </c>
      <c r="C20" s="43">
        <f t="shared" ref="C20:F20" si="3">SUM(C14, C19)</f>
        <v>853</v>
      </c>
      <c r="D20" s="43">
        <f t="shared" si="3"/>
        <v>1015</v>
      </c>
      <c r="E20" s="43">
        <f t="shared" si="3"/>
        <v>2</v>
      </c>
      <c r="F20" s="43">
        <f t="shared" si="3"/>
        <v>5</v>
      </c>
      <c r="G20" s="1"/>
      <c r="H20" s="1"/>
      <c r="I20" s="1"/>
      <c r="J20" s="1"/>
      <c r="K20" s="1"/>
      <c r="L20" s="1"/>
      <c r="M20" s="1"/>
      <c r="N20" s="1"/>
      <c r="O20" s="1"/>
      <c r="P20" s="1"/>
      <c r="Q20" s="1"/>
      <c r="R20" s="1"/>
      <c r="S20" s="1"/>
      <c r="T20" s="1"/>
      <c r="U20" s="1"/>
      <c r="V20" s="1"/>
      <c r="W20" s="1"/>
      <c r="X20" s="1"/>
      <c r="Y20" s="1"/>
      <c r="Z20" s="1"/>
    </row>
    <row r="21" spans="1:27" ht="12.75" customHeight="1">
      <c r="A21" s="4"/>
      <c r="B21" s="48"/>
      <c r="C21" s="49"/>
      <c r="D21" s="50"/>
      <c r="E21" s="50"/>
      <c r="F21" s="50"/>
      <c r="G21" s="1"/>
      <c r="H21" s="1"/>
      <c r="I21" s="1"/>
      <c r="J21" s="1"/>
      <c r="K21" s="1"/>
      <c r="L21" s="1"/>
      <c r="M21" s="1"/>
      <c r="N21" s="1"/>
      <c r="O21" s="1"/>
      <c r="P21" s="1"/>
      <c r="Q21" s="1"/>
      <c r="R21" s="1"/>
      <c r="S21" s="1"/>
      <c r="T21" s="1"/>
      <c r="U21" s="1"/>
      <c r="V21" s="1"/>
      <c r="W21" s="1"/>
      <c r="X21" s="1"/>
      <c r="Y21" s="1"/>
      <c r="Z21" s="1"/>
    </row>
    <row r="22" spans="1:27" ht="12.75" customHeight="1">
      <c r="A22" s="4"/>
      <c r="B22" s="1" t="s">
        <v>101</v>
      </c>
      <c r="C22" s="51">
        <f>SUM(C14:F14)</f>
        <v>1875</v>
      </c>
      <c r="D22" s="1"/>
      <c r="E22" s="1"/>
      <c r="F22" s="52"/>
      <c r="G22" s="1"/>
      <c r="H22" s="1"/>
      <c r="I22" s="1"/>
      <c r="J22" s="1"/>
      <c r="K22" s="1"/>
      <c r="L22" s="1"/>
      <c r="M22" s="1"/>
      <c r="N22" s="1"/>
      <c r="O22" s="1"/>
      <c r="P22" s="1"/>
      <c r="Q22" s="1"/>
      <c r="R22" s="1"/>
      <c r="S22" s="1"/>
      <c r="T22" s="1"/>
      <c r="U22" s="1"/>
      <c r="V22" s="1"/>
      <c r="W22" s="1"/>
      <c r="X22" s="1"/>
      <c r="Y22" s="1"/>
      <c r="Z22" s="1"/>
    </row>
    <row r="23" spans="1:27" ht="12.75" customHeight="1">
      <c r="A23" s="4"/>
      <c r="B23" s="1" t="s">
        <v>102</v>
      </c>
      <c r="C23" s="53">
        <f>SUM(C19:F19)</f>
        <v>0</v>
      </c>
      <c r="D23" s="1"/>
      <c r="E23" s="1"/>
      <c r="F23" s="52"/>
      <c r="G23" s="1"/>
      <c r="H23" s="1"/>
      <c r="I23" s="1"/>
      <c r="J23" s="1"/>
      <c r="K23" s="1"/>
      <c r="L23" s="1"/>
      <c r="M23" s="1"/>
      <c r="N23" s="1"/>
      <c r="O23" s="1"/>
      <c r="P23" s="1"/>
      <c r="Q23" s="1"/>
      <c r="R23" s="1"/>
      <c r="S23" s="1"/>
      <c r="T23" s="1"/>
      <c r="U23" s="1"/>
      <c r="V23" s="1"/>
      <c r="W23" s="1"/>
      <c r="X23" s="1"/>
      <c r="Y23" s="1"/>
      <c r="Z23" s="1"/>
    </row>
    <row r="24" spans="1:27" ht="12.75" customHeight="1">
      <c r="A24" s="4"/>
      <c r="B24" s="5" t="s">
        <v>103</v>
      </c>
      <c r="C24" s="54">
        <f>SUM(C22:C23)</f>
        <v>1875</v>
      </c>
      <c r="D24" s="5"/>
      <c r="E24" s="5"/>
      <c r="F24" s="55"/>
      <c r="G24" s="1"/>
      <c r="H24" s="1"/>
      <c r="I24" s="1"/>
      <c r="J24" s="1"/>
      <c r="K24" s="1"/>
      <c r="L24" s="1"/>
      <c r="M24" s="1"/>
      <c r="N24" s="1"/>
      <c r="O24" s="1"/>
      <c r="P24" s="1"/>
      <c r="Q24" s="1"/>
      <c r="R24" s="1"/>
      <c r="S24" s="1"/>
      <c r="T24" s="1"/>
      <c r="U24" s="1"/>
      <c r="V24" s="1"/>
      <c r="W24" s="1"/>
      <c r="X24" s="1"/>
      <c r="Y24" s="1"/>
      <c r="Z24" s="1"/>
    </row>
    <row r="25" spans="1:27" ht="22.5" customHeight="1">
      <c r="A25" s="56" t="s">
        <v>104</v>
      </c>
      <c r="B25" s="429" t="s">
        <v>105</v>
      </c>
      <c r="C25" s="408"/>
      <c r="D25" s="408"/>
      <c r="E25" s="408"/>
      <c r="F25" s="408"/>
      <c r="G25" s="1"/>
      <c r="H25" s="1"/>
      <c r="I25" s="1"/>
      <c r="J25" s="1"/>
      <c r="K25" s="1"/>
      <c r="L25" s="1"/>
      <c r="M25" s="1"/>
      <c r="N25" s="1"/>
      <c r="O25" s="1"/>
      <c r="P25" s="1"/>
      <c r="Q25" s="1"/>
      <c r="R25" s="1"/>
      <c r="S25" s="1"/>
      <c r="T25" s="1"/>
      <c r="U25" s="1"/>
      <c r="V25" s="1"/>
      <c r="W25" s="1"/>
      <c r="X25" s="1"/>
      <c r="Y25" s="1"/>
      <c r="Z25" s="1"/>
    </row>
    <row r="26" spans="1:27" ht="27.75" customHeight="1">
      <c r="A26" s="4"/>
      <c r="B26" s="419" t="s">
        <v>106</v>
      </c>
      <c r="C26" s="408"/>
      <c r="D26" s="408"/>
      <c r="E26" s="408"/>
      <c r="F26" s="408"/>
      <c r="G26" s="1"/>
      <c r="H26" s="1"/>
      <c r="I26" s="1"/>
      <c r="J26" s="1"/>
      <c r="K26" s="1"/>
      <c r="L26" s="1"/>
      <c r="M26" s="1"/>
      <c r="N26" s="1"/>
      <c r="O26" s="1"/>
      <c r="P26" s="1"/>
      <c r="Q26" s="1"/>
      <c r="R26" s="1"/>
      <c r="S26" s="1"/>
      <c r="T26" s="1"/>
      <c r="U26" s="1"/>
      <c r="V26" s="1"/>
      <c r="W26" s="1"/>
      <c r="X26" s="1"/>
      <c r="Y26" s="1"/>
      <c r="Z26" s="1"/>
    </row>
    <row r="27" spans="1:27" ht="15" customHeight="1">
      <c r="A27" s="4"/>
      <c r="B27" s="419" t="s">
        <v>107</v>
      </c>
      <c r="C27" s="408"/>
      <c r="D27" s="408"/>
      <c r="E27" s="408"/>
      <c r="F27" s="408"/>
      <c r="G27" s="1"/>
      <c r="H27" s="1"/>
      <c r="I27" s="1"/>
      <c r="J27" s="1"/>
      <c r="K27" s="1"/>
      <c r="L27" s="1"/>
      <c r="M27" s="1"/>
      <c r="N27" s="1"/>
      <c r="O27" s="1"/>
      <c r="P27" s="1"/>
      <c r="Q27" s="1"/>
      <c r="R27" s="1"/>
      <c r="S27" s="1"/>
      <c r="T27" s="1"/>
      <c r="U27" s="1"/>
      <c r="V27" s="1"/>
      <c r="W27" s="1"/>
      <c r="X27" s="1"/>
      <c r="Y27" s="1"/>
      <c r="Z27" s="1"/>
    </row>
    <row r="28" spans="1:27" ht="15.75" customHeight="1">
      <c r="A28" s="4"/>
      <c r="B28" s="419" t="s">
        <v>108</v>
      </c>
      <c r="C28" s="408"/>
      <c r="D28" s="408"/>
      <c r="E28" s="408"/>
      <c r="F28" s="408"/>
      <c r="G28" s="1"/>
      <c r="H28" s="1"/>
      <c r="I28" s="1"/>
      <c r="J28" s="1"/>
      <c r="K28" s="1"/>
      <c r="L28" s="1"/>
      <c r="M28" s="1"/>
      <c r="N28" s="1"/>
      <c r="O28" s="1"/>
      <c r="P28" s="1"/>
      <c r="Q28" s="1"/>
      <c r="R28" s="1"/>
      <c r="S28" s="1"/>
      <c r="T28" s="1"/>
      <c r="U28" s="1"/>
      <c r="V28" s="1"/>
      <c r="W28" s="1"/>
      <c r="X28" s="1"/>
      <c r="Y28" s="1"/>
      <c r="Z28" s="1"/>
    </row>
    <row r="29" spans="1:27" ht="72.650000000000006" customHeight="1">
      <c r="A29" s="4"/>
      <c r="B29" s="419" t="s">
        <v>109</v>
      </c>
      <c r="C29" s="408"/>
      <c r="D29" s="408"/>
      <c r="E29" s="408"/>
      <c r="F29" s="408"/>
      <c r="G29" s="1"/>
      <c r="H29" s="1"/>
      <c r="I29" s="1"/>
      <c r="J29" s="1"/>
      <c r="K29" s="1"/>
      <c r="L29" s="1"/>
      <c r="M29" s="1"/>
      <c r="N29" s="1"/>
      <c r="O29" s="1"/>
      <c r="P29" s="1"/>
      <c r="Q29" s="1"/>
      <c r="R29" s="1"/>
      <c r="S29" s="1"/>
      <c r="T29" s="1"/>
      <c r="U29" s="1"/>
      <c r="V29" s="1"/>
      <c r="W29" s="1"/>
      <c r="X29" s="1"/>
      <c r="Y29" s="1"/>
      <c r="Z29" s="1"/>
    </row>
    <row r="30" spans="1:27" ht="57.5">
      <c r="A30" s="4"/>
      <c r="B30" s="430"/>
      <c r="C30" s="412"/>
      <c r="D30" s="57" t="s">
        <v>110</v>
      </c>
      <c r="E30" s="58" t="s">
        <v>111</v>
      </c>
      <c r="F30" s="58" t="s">
        <v>112</v>
      </c>
      <c r="G30" s="1"/>
      <c r="H30" s="1"/>
      <c r="I30" s="1"/>
      <c r="J30" s="1"/>
      <c r="K30" s="1"/>
      <c r="L30" s="1"/>
      <c r="M30" s="1"/>
      <c r="N30" s="1"/>
      <c r="O30" s="1"/>
      <c r="P30" s="1"/>
      <c r="Q30" s="1"/>
      <c r="R30" s="1"/>
      <c r="S30" s="1"/>
      <c r="T30" s="1"/>
      <c r="U30" s="1"/>
      <c r="V30" s="1"/>
      <c r="W30" s="1"/>
      <c r="X30" s="1"/>
      <c r="Y30" s="1"/>
      <c r="Z30" s="1"/>
    </row>
    <row r="31" spans="1:27" ht="12.75" customHeight="1">
      <c r="A31" s="4"/>
      <c r="B31" s="431" t="s">
        <v>113</v>
      </c>
      <c r="C31" s="412"/>
      <c r="D31" s="40">
        <v>71</v>
      </c>
      <c r="E31" s="40">
        <v>190</v>
      </c>
      <c r="F31" s="40">
        <v>190</v>
      </c>
      <c r="G31" s="1"/>
      <c r="H31" s="1"/>
      <c r="I31" s="1"/>
      <c r="J31" s="1"/>
      <c r="K31" s="1"/>
      <c r="L31" s="1"/>
      <c r="M31" s="1"/>
      <c r="N31" s="1"/>
      <c r="O31" s="1"/>
      <c r="P31" s="1"/>
      <c r="Q31" s="1"/>
      <c r="R31" s="1"/>
      <c r="S31" s="1"/>
      <c r="T31" s="1"/>
      <c r="U31" s="1"/>
      <c r="V31" s="1"/>
      <c r="W31" s="1"/>
      <c r="X31" s="1"/>
      <c r="Y31" s="1"/>
      <c r="Z31" s="1"/>
      <c r="AA31" s="400"/>
    </row>
    <row r="32" spans="1:27" ht="12.75" customHeight="1">
      <c r="A32" s="4"/>
      <c r="B32" s="433" t="s">
        <v>114</v>
      </c>
      <c r="C32" s="412"/>
      <c r="D32" s="40">
        <v>30</v>
      </c>
      <c r="E32" s="40">
        <v>134</v>
      </c>
      <c r="F32" s="40">
        <v>134</v>
      </c>
      <c r="G32" s="1"/>
      <c r="H32" s="1"/>
      <c r="I32" s="1"/>
      <c r="J32" s="1"/>
      <c r="K32" s="1"/>
      <c r="L32" s="1"/>
      <c r="M32" s="1"/>
      <c r="N32" s="1"/>
      <c r="O32" s="1"/>
      <c r="P32" s="1"/>
      <c r="Q32" s="1"/>
      <c r="R32" s="1"/>
      <c r="S32" s="1"/>
      <c r="T32" s="1"/>
      <c r="U32" s="1"/>
      <c r="V32" s="1"/>
      <c r="W32" s="1"/>
      <c r="X32" s="1"/>
      <c r="Y32" s="1"/>
      <c r="Z32" s="1"/>
      <c r="AA32" s="400"/>
    </row>
    <row r="33" spans="1:27" ht="12.75" customHeight="1">
      <c r="A33" s="4"/>
      <c r="B33" s="431" t="s">
        <v>115</v>
      </c>
      <c r="C33" s="412"/>
      <c r="D33" s="40">
        <v>17</v>
      </c>
      <c r="E33" s="40">
        <v>58</v>
      </c>
      <c r="F33" s="40">
        <v>58</v>
      </c>
      <c r="G33" s="1"/>
      <c r="H33" s="1"/>
      <c r="I33" s="1"/>
      <c r="J33" s="1"/>
      <c r="K33" s="1"/>
      <c r="L33" s="1"/>
      <c r="M33" s="1"/>
      <c r="N33" s="1"/>
      <c r="O33" s="1"/>
      <c r="P33" s="1"/>
      <c r="Q33" s="1"/>
      <c r="R33" s="1"/>
      <c r="S33" s="1"/>
      <c r="T33" s="1"/>
      <c r="U33" s="1"/>
      <c r="V33" s="1"/>
      <c r="W33" s="1"/>
      <c r="X33" s="1"/>
      <c r="Y33" s="1"/>
      <c r="Z33" s="1"/>
      <c r="AA33" s="400"/>
    </row>
    <row r="34" spans="1:27" ht="12.75" customHeight="1">
      <c r="A34" s="4"/>
      <c r="B34" s="434" t="s">
        <v>116</v>
      </c>
      <c r="C34" s="412"/>
      <c r="D34" s="40">
        <v>332</v>
      </c>
      <c r="E34" s="40">
        <v>1284</v>
      </c>
      <c r="F34" s="40">
        <v>1284</v>
      </c>
      <c r="G34" s="1"/>
      <c r="H34" s="1"/>
      <c r="I34" s="1"/>
      <c r="J34" s="1"/>
      <c r="K34" s="1"/>
      <c r="L34" s="1"/>
      <c r="M34" s="1"/>
      <c r="N34" s="1"/>
      <c r="O34" s="1"/>
      <c r="P34" s="1"/>
      <c r="Q34" s="1"/>
      <c r="R34" s="1"/>
      <c r="S34" s="1"/>
      <c r="T34" s="1"/>
      <c r="U34" s="1"/>
      <c r="V34" s="1"/>
      <c r="W34" s="1"/>
      <c r="X34" s="1"/>
      <c r="Y34" s="1"/>
      <c r="Z34" s="1"/>
      <c r="AA34" s="400"/>
    </row>
    <row r="35" spans="1:27" ht="15" customHeight="1">
      <c r="A35" s="4"/>
      <c r="B35" s="431" t="s">
        <v>117</v>
      </c>
      <c r="C35" s="412"/>
      <c r="D35" s="40">
        <v>0</v>
      </c>
      <c r="E35" s="40">
        <v>0</v>
      </c>
      <c r="F35" s="40">
        <v>0</v>
      </c>
      <c r="G35" s="1"/>
      <c r="H35" s="1"/>
      <c r="I35" s="1"/>
      <c r="J35" s="1"/>
      <c r="K35" s="1"/>
      <c r="L35" s="1"/>
      <c r="M35" s="1"/>
      <c r="N35" s="1"/>
      <c r="O35" s="1"/>
      <c r="P35" s="1"/>
      <c r="Q35" s="1"/>
      <c r="R35" s="1"/>
      <c r="S35" s="1"/>
      <c r="T35" s="1"/>
      <c r="U35" s="1"/>
      <c r="V35" s="1"/>
      <c r="W35" s="1"/>
      <c r="X35" s="1"/>
      <c r="Y35" s="1"/>
      <c r="Z35" s="1"/>
      <c r="AA35" s="400"/>
    </row>
    <row r="36" spans="1:27" ht="12.75" customHeight="1">
      <c r="A36" s="4"/>
      <c r="B36" s="431" t="s">
        <v>118</v>
      </c>
      <c r="C36" s="412"/>
      <c r="D36" s="40">
        <v>17</v>
      </c>
      <c r="E36" s="40">
        <v>74</v>
      </c>
      <c r="F36" s="40">
        <v>74</v>
      </c>
      <c r="G36" s="1"/>
      <c r="H36" s="1"/>
      <c r="I36" s="1"/>
      <c r="J36" s="1"/>
      <c r="K36" s="1"/>
      <c r="L36" s="1"/>
      <c r="M36" s="1"/>
      <c r="N36" s="1"/>
      <c r="O36" s="1"/>
      <c r="P36" s="1"/>
      <c r="Q36" s="1"/>
      <c r="R36" s="1"/>
      <c r="S36" s="1"/>
      <c r="T36" s="1"/>
      <c r="U36" s="1"/>
      <c r="V36" s="1"/>
      <c r="W36" s="1"/>
      <c r="X36" s="1"/>
      <c r="Y36" s="1"/>
      <c r="Z36" s="1"/>
      <c r="AA36" s="400"/>
    </row>
    <row r="37" spans="1:27" ht="26.25" customHeight="1">
      <c r="A37" s="4"/>
      <c r="B37" s="435" t="s">
        <v>119</v>
      </c>
      <c r="C37" s="412"/>
      <c r="D37" s="40">
        <v>0</v>
      </c>
      <c r="E37" s="40">
        <v>2</v>
      </c>
      <c r="F37" s="40">
        <v>2</v>
      </c>
      <c r="G37" s="1"/>
      <c r="H37" s="1"/>
      <c r="I37" s="1"/>
      <c r="J37" s="1"/>
      <c r="K37" s="1"/>
      <c r="L37" s="1"/>
      <c r="M37" s="1"/>
      <c r="N37" s="1"/>
      <c r="O37" s="1"/>
      <c r="P37" s="1"/>
      <c r="Q37" s="1"/>
      <c r="R37" s="1"/>
      <c r="S37" s="1"/>
      <c r="T37" s="1"/>
      <c r="U37" s="1"/>
      <c r="V37" s="1"/>
      <c r="W37" s="1"/>
      <c r="X37" s="1"/>
      <c r="Y37" s="1"/>
      <c r="Z37" s="1"/>
      <c r="AA37" s="400"/>
    </row>
    <row r="38" spans="1:27" ht="12.75" customHeight="1">
      <c r="A38" s="4"/>
      <c r="B38" s="431" t="s">
        <v>120</v>
      </c>
      <c r="C38" s="412"/>
      <c r="D38" s="40">
        <v>30</v>
      </c>
      <c r="E38" s="40">
        <v>95</v>
      </c>
      <c r="F38" s="40">
        <v>95</v>
      </c>
      <c r="G38" s="1"/>
      <c r="H38" s="1"/>
      <c r="I38" s="1"/>
      <c r="J38" s="1"/>
      <c r="K38" s="1"/>
      <c r="L38" s="1"/>
      <c r="M38" s="1"/>
      <c r="N38" s="1"/>
      <c r="O38" s="1"/>
      <c r="P38" s="1"/>
      <c r="Q38" s="1"/>
      <c r="R38" s="1"/>
      <c r="S38" s="1"/>
      <c r="T38" s="1"/>
      <c r="U38" s="1"/>
      <c r="V38" s="1"/>
      <c r="W38" s="1"/>
      <c r="X38" s="1"/>
      <c r="Y38" s="1"/>
      <c r="Z38" s="1"/>
      <c r="AA38" s="400"/>
    </row>
    <row r="39" spans="1:27" ht="12.75" customHeight="1">
      <c r="A39" s="4"/>
      <c r="B39" s="431" t="s">
        <v>121</v>
      </c>
      <c r="C39" s="412"/>
      <c r="D39" s="40">
        <v>11</v>
      </c>
      <c r="E39" s="40">
        <v>31</v>
      </c>
      <c r="F39" s="40">
        <v>31</v>
      </c>
      <c r="G39" s="1"/>
      <c r="H39" s="1"/>
      <c r="I39" s="1"/>
      <c r="J39" s="1"/>
      <c r="K39" s="1"/>
      <c r="L39" s="1"/>
      <c r="M39" s="1"/>
      <c r="N39" s="1"/>
      <c r="O39" s="1"/>
      <c r="P39" s="1"/>
      <c r="Q39" s="1"/>
      <c r="R39" s="1"/>
      <c r="S39" s="1"/>
      <c r="T39" s="1"/>
      <c r="U39" s="1"/>
      <c r="V39" s="1"/>
      <c r="W39" s="1"/>
      <c r="X39" s="1"/>
      <c r="Y39" s="1"/>
      <c r="Z39" s="1"/>
      <c r="AA39" s="400"/>
    </row>
    <row r="40" spans="1:27" ht="12.75" customHeight="1">
      <c r="A40" s="4"/>
      <c r="B40" s="432" t="s">
        <v>122</v>
      </c>
      <c r="C40" s="412"/>
      <c r="D40" s="43">
        <f t="shared" ref="D40:F40" si="4">SUM(D31:D39)</f>
        <v>508</v>
      </c>
      <c r="E40" s="43">
        <f t="shared" ref="E40" si="5">SUM(E31:E39)</f>
        <v>1868</v>
      </c>
      <c r="F40" s="43">
        <f t="shared" si="4"/>
        <v>1868</v>
      </c>
      <c r="G40" s="1"/>
      <c r="H40" s="1"/>
      <c r="I40" s="1"/>
      <c r="J40" s="1"/>
      <c r="K40" s="1"/>
      <c r="L40" s="1"/>
      <c r="M40" s="1"/>
      <c r="N40" s="1"/>
      <c r="O40" s="1"/>
      <c r="P40" s="1"/>
      <c r="Q40" s="1"/>
      <c r="R40" s="1"/>
      <c r="S40" s="1"/>
      <c r="T40" s="1"/>
      <c r="U40" s="1"/>
      <c r="V40" s="1"/>
      <c r="W40" s="1"/>
      <c r="X40" s="1"/>
      <c r="Y40" s="1"/>
      <c r="Z40" s="1"/>
    </row>
    <row r="41" spans="1:27"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7" ht="12.75" customHeight="1">
      <c r="A42" s="2"/>
      <c r="B42" s="59" t="s">
        <v>123</v>
      </c>
      <c r="C42" s="1"/>
      <c r="D42" s="1"/>
      <c r="E42" s="1"/>
      <c r="F42" s="1"/>
      <c r="G42" s="1"/>
      <c r="H42" s="1"/>
      <c r="I42" s="1"/>
      <c r="J42" s="1"/>
      <c r="K42" s="1"/>
      <c r="L42" s="1"/>
      <c r="M42" s="1"/>
      <c r="N42" s="1"/>
      <c r="O42" s="1"/>
      <c r="P42" s="1"/>
      <c r="Q42" s="1"/>
      <c r="R42" s="1"/>
      <c r="S42" s="1"/>
      <c r="T42" s="1"/>
      <c r="U42" s="1"/>
      <c r="V42" s="1"/>
      <c r="W42" s="1"/>
      <c r="X42" s="1"/>
      <c r="Y42" s="1"/>
      <c r="Z42" s="1"/>
    </row>
    <row r="43" spans="1:27" ht="12.75" customHeight="1">
      <c r="A43" s="4" t="s">
        <v>124</v>
      </c>
      <c r="B43" s="5" t="s">
        <v>125</v>
      </c>
      <c r="C43" s="1"/>
      <c r="D43" s="1"/>
      <c r="E43" s="1"/>
      <c r="F43" s="60"/>
      <c r="G43" s="1"/>
      <c r="H43" s="1"/>
      <c r="I43" s="1"/>
      <c r="J43" s="1"/>
      <c r="K43" s="1"/>
      <c r="L43" s="1"/>
      <c r="M43" s="1"/>
      <c r="N43" s="1"/>
      <c r="O43" s="1"/>
      <c r="P43" s="1"/>
      <c r="Q43" s="1"/>
      <c r="R43" s="1"/>
      <c r="S43" s="1"/>
      <c r="T43" s="1"/>
      <c r="U43" s="1"/>
      <c r="V43" s="1"/>
      <c r="W43" s="1"/>
      <c r="X43" s="1"/>
      <c r="Y43" s="1"/>
      <c r="Z43" s="1"/>
    </row>
    <row r="44" spans="1:27" ht="12.75" customHeight="1">
      <c r="A44" s="4"/>
      <c r="B44" s="1" t="s">
        <v>126</v>
      </c>
      <c r="C44" s="61"/>
      <c r="D44" s="1"/>
      <c r="E44" s="1"/>
      <c r="F44" s="60"/>
      <c r="G44" s="1"/>
      <c r="H44" s="1"/>
      <c r="I44" s="1"/>
      <c r="J44" s="1"/>
      <c r="K44" s="1"/>
      <c r="L44" s="1"/>
      <c r="M44" s="1"/>
      <c r="N44" s="1"/>
      <c r="O44" s="1"/>
      <c r="P44" s="1"/>
      <c r="Q44" s="1"/>
      <c r="R44" s="1"/>
      <c r="S44" s="1"/>
      <c r="T44" s="1"/>
      <c r="U44" s="1"/>
      <c r="V44" s="1"/>
      <c r="W44" s="1"/>
      <c r="X44" s="1"/>
      <c r="Y44" s="1"/>
      <c r="Z44" s="1"/>
    </row>
    <row r="45" spans="1:27" ht="12.75" customHeight="1">
      <c r="A45" s="4"/>
      <c r="B45" s="1" t="s">
        <v>127</v>
      </c>
      <c r="C45" s="61"/>
      <c r="D45" s="1"/>
      <c r="E45" s="1"/>
      <c r="F45" s="60"/>
      <c r="G45" s="1"/>
      <c r="H45" s="1"/>
      <c r="I45" s="1"/>
      <c r="J45" s="1"/>
      <c r="K45" s="1"/>
      <c r="L45" s="1"/>
      <c r="M45" s="1"/>
      <c r="N45" s="1"/>
      <c r="O45" s="1"/>
      <c r="P45" s="1"/>
      <c r="Q45" s="1"/>
      <c r="R45" s="1"/>
      <c r="S45" s="1"/>
      <c r="T45" s="1"/>
      <c r="U45" s="1"/>
      <c r="V45" s="1"/>
      <c r="W45" s="1"/>
      <c r="X45" s="1"/>
      <c r="Y45" s="1"/>
      <c r="Z45" s="1"/>
    </row>
    <row r="46" spans="1:27" ht="12.75" customHeight="1">
      <c r="A46" s="4"/>
      <c r="B46" s="1" t="s">
        <v>128</v>
      </c>
      <c r="C46" s="61">
        <v>329</v>
      </c>
      <c r="D46" s="1"/>
      <c r="E46" s="1"/>
      <c r="F46" s="60"/>
      <c r="G46" s="1"/>
      <c r="H46" s="1"/>
      <c r="I46" s="1"/>
      <c r="J46" s="1"/>
      <c r="K46" s="1"/>
      <c r="L46" s="1"/>
      <c r="M46" s="1"/>
      <c r="N46" s="1"/>
      <c r="O46" s="1"/>
      <c r="P46" s="1"/>
      <c r="Q46" s="1"/>
      <c r="R46" s="1"/>
      <c r="S46" s="1"/>
      <c r="T46" s="1"/>
      <c r="U46" s="1"/>
      <c r="V46" s="1"/>
      <c r="W46" s="1"/>
      <c r="X46" s="1"/>
      <c r="Y46" s="1"/>
      <c r="Z46" s="1"/>
    </row>
    <row r="47" spans="1:27" ht="12.75" customHeight="1">
      <c r="A47" s="4"/>
      <c r="B47" s="1" t="s">
        <v>129</v>
      </c>
      <c r="C47" s="61"/>
      <c r="D47" s="1"/>
      <c r="E47" s="1"/>
      <c r="F47" s="60"/>
      <c r="G47" s="1"/>
      <c r="H47" s="1"/>
      <c r="I47" s="1"/>
      <c r="J47" s="1"/>
      <c r="K47" s="1"/>
      <c r="L47" s="1"/>
      <c r="M47" s="1"/>
      <c r="N47" s="1"/>
      <c r="O47" s="1"/>
      <c r="P47" s="1"/>
      <c r="Q47" s="1"/>
      <c r="R47" s="1"/>
      <c r="S47" s="1"/>
      <c r="T47" s="1"/>
      <c r="U47" s="1"/>
      <c r="V47" s="1"/>
      <c r="W47" s="1"/>
      <c r="X47" s="1"/>
      <c r="Y47" s="1"/>
      <c r="Z47" s="1"/>
    </row>
    <row r="48" spans="1:27" ht="12.75" customHeight="1">
      <c r="A48" s="4"/>
      <c r="B48" s="1" t="s">
        <v>130</v>
      </c>
      <c r="C48" s="61"/>
      <c r="D48" s="1"/>
      <c r="E48" s="1"/>
      <c r="F48" s="60"/>
      <c r="G48" s="1"/>
      <c r="H48" s="1"/>
      <c r="I48" s="1"/>
      <c r="J48" s="1"/>
      <c r="K48" s="1"/>
      <c r="L48" s="1"/>
      <c r="M48" s="1"/>
      <c r="N48" s="1"/>
      <c r="O48" s="1"/>
      <c r="P48" s="1"/>
      <c r="Q48" s="1"/>
      <c r="R48" s="1"/>
      <c r="S48" s="1"/>
      <c r="T48" s="1"/>
      <c r="U48" s="1"/>
      <c r="V48" s="1"/>
      <c r="W48" s="1"/>
      <c r="X48" s="1"/>
      <c r="Y48" s="1"/>
      <c r="Z48" s="1"/>
    </row>
    <row r="49" spans="1:26" ht="12.75" customHeight="1">
      <c r="A49" s="4"/>
      <c r="B49" s="1" t="s">
        <v>131</v>
      </c>
      <c r="C49" s="61"/>
      <c r="D49" s="1"/>
      <c r="E49" s="1"/>
      <c r="F49" s="60"/>
      <c r="G49" s="1"/>
      <c r="H49" s="1"/>
      <c r="I49" s="1"/>
      <c r="J49" s="1"/>
      <c r="K49" s="1"/>
      <c r="L49" s="1"/>
      <c r="M49" s="1"/>
      <c r="N49" s="1"/>
      <c r="O49" s="1"/>
      <c r="P49" s="1"/>
      <c r="Q49" s="1"/>
      <c r="R49" s="1"/>
      <c r="S49" s="1"/>
      <c r="T49" s="1"/>
      <c r="U49" s="1"/>
      <c r="V49" s="1"/>
      <c r="W49" s="1"/>
      <c r="X49" s="1"/>
      <c r="Y49" s="1"/>
      <c r="Z49" s="1"/>
    </row>
    <row r="50" spans="1:26" ht="12.75" customHeight="1">
      <c r="A50" s="4"/>
      <c r="B50" s="18" t="s">
        <v>132</v>
      </c>
      <c r="C50" s="61"/>
      <c r="D50" s="1"/>
      <c r="E50" s="1"/>
      <c r="F50" s="60"/>
      <c r="G50" s="1"/>
      <c r="H50" s="1"/>
      <c r="I50" s="1"/>
      <c r="J50" s="1"/>
      <c r="K50" s="1"/>
      <c r="L50" s="1"/>
      <c r="M50" s="1"/>
      <c r="N50" s="1"/>
      <c r="O50" s="1"/>
      <c r="P50" s="1"/>
      <c r="Q50" s="1"/>
      <c r="R50" s="1"/>
      <c r="S50" s="1"/>
      <c r="T50" s="1"/>
      <c r="U50" s="1"/>
      <c r="V50" s="1"/>
      <c r="W50" s="1"/>
      <c r="X50" s="1"/>
      <c r="Y50" s="1"/>
      <c r="Z50" s="1"/>
    </row>
    <row r="51" spans="1:26" ht="24.75" customHeight="1">
      <c r="A51" s="4"/>
      <c r="B51" s="18" t="s">
        <v>133</v>
      </c>
      <c r="C51" s="61"/>
      <c r="D51" s="1"/>
      <c r="E51" s="1"/>
      <c r="F51" s="60"/>
      <c r="G51" s="1"/>
      <c r="H51" s="1"/>
      <c r="I51" s="1"/>
      <c r="J51" s="1"/>
      <c r="K51" s="1"/>
      <c r="L51" s="1"/>
      <c r="M51" s="1"/>
      <c r="N51" s="1"/>
      <c r="O51" s="1"/>
      <c r="P51" s="1"/>
      <c r="Q51" s="1"/>
      <c r="R51" s="1"/>
      <c r="S51" s="1"/>
      <c r="T51" s="1"/>
      <c r="U51" s="1"/>
      <c r="V51" s="1"/>
      <c r="W51" s="1"/>
      <c r="X51" s="1"/>
      <c r="Y51" s="1"/>
      <c r="Z51" s="1"/>
    </row>
    <row r="52" spans="1:26" ht="12.75" customHeight="1">
      <c r="A52" s="4"/>
      <c r="B52" s="1" t="s">
        <v>134</v>
      </c>
      <c r="C52" s="61"/>
      <c r="D52" s="1"/>
      <c r="E52" s="1"/>
      <c r="F52" s="60"/>
      <c r="G52" s="1"/>
      <c r="H52" s="1"/>
      <c r="I52" s="1"/>
      <c r="J52" s="1"/>
      <c r="K52" s="1"/>
      <c r="L52" s="1"/>
      <c r="M52" s="1"/>
      <c r="N52" s="1"/>
      <c r="O52" s="1"/>
      <c r="P52" s="1"/>
      <c r="Q52" s="1"/>
      <c r="R52" s="1"/>
      <c r="S52" s="1"/>
      <c r="T52" s="1"/>
      <c r="U52" s="1"/>
      <c r="V52" s="1"/>
      <c r="W52" s="1"/>
      <c r="X52" s="1"/>
      <c r="Y52" s="1"/>
      <c r="Z52" s="1"/>
    </row>
    <row r="53" spans="1:26" ht="12.75" customHeight="1">
      <c r="A53" s="2"/>
      <c r="B53" s="62" t="s">
        <v>135</v>
      </c>
      <c r="C53" s="32"/>
      <c r="D53" s="32"/>
      <c r="E53" s="32"/>
      <c r="F53" s="32"/>
      <c r="G53" s="1"/>
      <c r="H53" s="1"/>
      <c r="I53" s="1"/>
      <c r="J53" s="1"/>
      <c r="K53" s="1"/>
      <c r="L53" s="1"/>
      <c r="M53" s="1"/>
      <c r="N53" s="1"/>
      <c r="O53" s="1"/>
      <c r="P53" s="1"/>
      <c r="Q53" s="1"/>
      <c r="R53" s="1"/>
      <c r="S53" s="1"/>
      <c r="T53" s="1"/>
      <c r="U53" s="1"/>
      <c r="V53" s="1"/>
      <c r="W53" s="1"/>
      <c r="X53" s="1"/>
      <c r="Y53" s="1"/>
      <c r="Z53" s="1"/>
    </row>
    <row r="54" spans="1:26" ht="24.75" customHeight="1">
      <c r="A54" s="2"/>
      <c r="B54" s="419" t="s">
        <v>136</v>
      </c>
      <c r="C54" s="408"/>
      <c r="D54" s="408"/>
      <c r="E54" s="408"/>
      <c r="F54" s="408"/>
      <c r="G54" s="1"/>
      <c r="H54" s="1"/>
      <c r="I54" s="1"/>
      <c r="J54" s="1"/>
      <c r="K54" s="1"/>
      <c r="L54" s="1"/>
      <c r="M54" s="1"/>
      <c r="N54" s="1"/>
      <c r="O54" s="1"/>
      <c r="P54" s="1"/>
      <c r="Q54" s="1"/>
      <c r="R54" s="1"/>
      <c r="S54" s="1"/>
      <c r="T54" s="1"/>
      <c r="U54" s="1"/>
      <c r="V54" s="1"/>
      <c r="W54" s="1"/>
      <c r="X54" s="1"/>
      <c r="Y54" s="1"/>
      <c r="Z54" s="1"/>
    </row>
    <row r="55" spans="1:26" ht="46.5" customHeight="1">
      <c r="A55" s="2"/>
      <c r="B55" s="419" t="s">
        <v>137</v>
      </c>
      <c r="C55" s="408"/>
      <c r="D55" s="408"/>
      <c r="E55" s="408"/>
      <c r="F55" s="408"/>
      <c r="G55" s="1"/>
      <c r="H55" s="1"/>
      <c r="I55" s="1"/>
      <c r="J55" s="1"/>
      <c r="K55" s="1"/>
      <c r="L55" s="1"/>
      <c r="M55" s="1"/>
      <c r="N55" s="1"/>
      <c r="O55" s="1"/>
      <c r="P55" s="1"/>
      <c r="Q55" s="1"/>
      <c r="R55" s="1"/>
      <c r="S55" s="1"/>
      <c r="T55" s="1"/>
      <c r="U55" s="1"/>
      <c r="V55" s="1"/>
      <c r="W55" s="1"/>
      <c r="X55" s="1"/>
      <c r="Y55" s="1"/>
      <c r="Z55" s="1"/>
    </row>
    <row r="56" spans="1:26" ht="54.75" customHeight="1">
      <c r="A56" s="2"/>
      <c r="B56" s="419" t="s">
        <v>138</v>
      </c>
      <c r="C56" s="408"/>
      <c r="D56" s="408"/>
      <c r="E56" s="408"/>
      <c r="F56" s="408"/>
      <c r="G56" s="408"/>
      <c r="H56" s="408"/>
      <c r="I56" s="408"/>
      <c r="J56" s="408"/>
      <c r="K56" s="408"/>
      <c r="L56" s="408"/>
      <c r="M56" s="408"/>
      <c r="N56" s="408"/>
      <c r="O56" s="408"/>
      <c r="P56" s="408"/>
      <c r="Q56" s="408"/>
      <c r="R56" s="408"/>
      <c r="S56" s="408"/>
      <c r="T56" s="408"/>
      <c r="U56" s="408"/>
      <c r="V56" s="408"/>
      <c r="W56" s="408"/>
      <c r="X56" s="408"/>
      <c r="Y56" s="408"/>
      <c r="Z56" s="408"/>
    </row>
    <row r="57" spans="1:26" ht="54.75" customHeight="1">
      <c r="A57" s="2"/>
      <c r="B57" s="408"/>
      <c r="C57" s="408"/>
      <c r="D57" s="408"/>
      <c r="E57" s="408"/>
      <c r="F57" s="408"/>
      <c r="G57" s="408"/>
      <c r="H57" s="408"/>
      <c r="I57" s="408"/>
      <c r="J57" s="408"/>
      <c r="K57" s="408"/>
      <c r="L57" s="408"/>
      <c r="M57" s="408"/>
      <c r="N57" s="408"/>
      <c r="O57" s="408"/>
      <c r="P57" s="408"/>
      <c r="Q57" s="408"/>
      <c r="R57" s="408"/>
      <c r="S57" s="408"/>
      <c r="T57" s="408"/>
      <c r="U57" s="408"/>
      <c r="V57" s="408"/>
      <c r="W57" s="408"/>
      <c r="X57" s="408"/>
      <c r="Y57" s="408"/>
      <c r="Z57" s="408"/>
    </row>
    <row r="58" spans="1:26" ht="41.25" customHeight="1">
      <c r="A58" s="2"/>
      <c r="B58" s="408"/>
      <c r="C58" s="408"/>
      <c r="D58" s="408"/>
      <c r="E58" s="408"/>
      <c r="F58" s="408"/>
      <c r="G58" s="408"/>
      <c r="H58" s="408"/>
      <c r="I58" s="408"/>
      <c r="J58" s="408"/>
      <c r="K58" s="408"/>
      <c r="L58" s="408"/>
      <c r="M58" s="408"/>
      <c r="N58" s="408"/>
      <c r="O58" s="408"/>
      <c r="P58" s="408"/>
      <c r="Q58" s="408"/>
      <c r="R58" s="408"/>
      <c r="S58" s="408"/>
      <c r="T58" s="408"/>
      <c r="U58" s="408"/>
      <c r="V58" s="408"/>
      <c r="W58" s="408"/>
      <c r="X58" s="408"/>
      <c r="Y58" s="408"/>
      <c r="Z58" s="408"/>
    </row>
    <row r="59" spans="1:26" ht="27.75" customHeight="1">
      <c r="A59" s="2"/>
      <c r="B59" s="436" t="s">
        <v>139</v>
      </c>
      <c r="C59" s="408"/>
      <c r="D59" s="408"/>
      <c r="E59" s="408"/>
      <c r="F59" s="408"/>
      <c r="G59" s="32"/>
      <c r="H59" s="32"/>
      <c r="I59" s="32"/>
      <c r="J59" s="32"/>
      <c r="K59" s="32"/>
      <c r="L59" s="32"/>
      <c r="M59" s="32"/>
      <c r="N59" s="32"/>
      <c r="O59" s="32"/>
      <c r="P59" s="32"/>
      <c r="Q59" s="32"/>
      <c r="R59" s="32"/>
      <c r="S59" s="32"/>
      <c r="T59" s="32"/>
      <c r="U59" s="32"/>
      <c r="V59" s="32"/>
      <c r="W59" s="32"/>
      <c r="X59" s="32"/>
      <c r="Y59" s="32"/>
      <c r="Z59" s="32"/>
    </row>
    <row r="60" spans="1:26" ht="26.25" customHeight="1">
      <c r="A60" s="2"/>
      <c r="B60" s="407" t="s">
        <v>140</v>
      </c>
      <c r="C60" s="408"/>
      <c r="D60" s="408"/>
      <c r="E60" s="408"/>
      <c r="F60" s="408"/>
      <c r="G60" s="32"/>
      <c r="H60" s="32"/>
      <c r="I60" s="32"/>
      <c r="J60" s="32"/>
      <c r="K60" s="32"/>
      <c r="L60" s="32"/>
      <c r="M60" s="32"/>
      <c r="N60" s="32"/>
      <c r="O60" s="32"/>
      <c r="P60" s="32"/>
      <c r="Q60" s="32"/>
      <c r="R60" s="32"/>
      <c r="S60" s="32"/>
      <c r="T60" s="32"/>
      <c r="U60" s="32"/>
      <c r="V60" s="32"/>
      <c r="W60" s="32"/>
      <c r="X60" s="32"/>
      <c r="Y60" s="32"/>
      <c r="Z60" s="32"/>
    </row>
    <row r="61" spans="1:26" ht="26.25" customHeight="1">
      <c r="A61" s="2"/>
      <c r="B61" s="437" t="s">
        <v>141</v>
      </c>
      <c r="C61" s="402"/>
      <c r="D61" s="402"/>
      <c r="E61" s="402"/>
      <c r="F61" s="402"/>
      <c r="G61" s="32"/>
      <c r="H61" s="32"/>
      <c r="I61" s="32"/>
      <c r="J61" s="32"/>
      <c r="K61" s="32"/>
      <c r="L61" s="32"/>
      <c r="M61" s="32"/>
      <c r="N61" s="32"/>
      <c r="O61" s="32"/>
      <c r="P61" s="32"/>
      <c r="Q61" s="32"/>
      <c r="R61" s="32"/>
      <c r="S61" s="32"/>
      <c r="T61" s="32"/>
      <c r="U61" s="32"/>
      <c r="V61" s="32"/>
      <c r="W61" s="32"/>
      <c r="X61" s="32"/>
      <c r="Y61" s="32"/>
      <c r="Z61" s="32"/>
    </row>
    <row r="62" spans="1:26" ht="54.75" customHeight="1">
      <c r="A62" s="2"/>
      <c r="B62" s="439"/>
      <c r="C62" s="438" t="s">
        <v>142</v>
      </c>
      <c r="D62" s="438" t="s">
        <v>143</v>
      </c>
      <c r="E62" s="438" t="s">
        <v>144</v>
      </c>
      <c r="F62" s="438" t="s">
        <v>145</v>
      </c>
      <c r="G62" s="32"/>
      <c r="H62" s="32"/>
      <c r="I62" s="32"/>
      <c r="J62" s="32"/>
      <c r="K62" s="32"/>
      <c r="L62" s="32"/>
      <c r="M62" s="32"/>
      <c r="N62" s="32"/>
      <c r="O62" s="32"/>
      <c r="P62" s="32"/>
      <c r="Q62" s="32"/>
      <c r="R62" s="32"/>
      <c r="S62" s="32"/>
      <c r="T62" s="32"/>
      <c r="U62" s="32"/>
      <c r="V62" s="32"/>
      <c r="W62" s="32"/>
      <c r="X62" s="32"/>
      <c r="Y62" s="32"/>
      <c r="Z62" s="32"/>
    </row>
    <row r="63" spans="1:26" ht="24" customHeight="1">
      <c r="A63" s="2"/>
      <c r="B63" s="427"/>
      <c r="C63" s="427"/>
      <c r="D63" s="427"/>
      <c r="E63" s="427"/>
      <c r="F63" s="427"/>
      <c r="G63" s="32"/>
      <c r="H63" s="32"/>
      <c r="I63" s="32"/>
      <c r="J63" s="32"/>
      <c r="K63" s="32"/>
      <c r="L63" s="32"/>
      <c r="M63" s="32"/>
      <c r="N63" s="32"/>
      <c r="O63" s="32"/>
      <c r="P63" s="32"/>
      <c r="Q63" s="32"/>
      <c r="R63" s="32"/>
      <c r="S63" s="32"/>
      <c r="T63" s="32"/>
      <c r="U63" s="32"/>
      <c r="V63" s="32"/>
      <c r="W63" s="32"/>
      <c r="X63" s="32"/>
      <c r="Y63" s="32"/>
      <c r="Z63" s="32"/>
    </row>
    <row r="64" spans="1:26" ht="51.75" customHeight="1">
      <c r="A64" s="63" t="s">
        <v>146</v>
      </c>
      <c r="B64" s="64" t="s">
        <v>147</v>
      </c>
      <c r="C64" s="38">
        <v>50</v>
      </c>
      <c r="D64" s="38">
        <v>119</v>
      </c>
      <c r="E64" s="38">
        <v>323</v>
      </c>
      <c r="F64" s="38">
        <f t="shared" ref="F64:F69" si="6">SUM(C64:E64)</f>
        <v>492</v>
      </c>
      <c r="G64" s="32"/>
      <c r="H64" s="32"/>
      <c r="I64" s="32"/>
      <c r="J64" s="32"/>
      <c r="K64" s="32"/>
      <c r="L64" s="32"/>
      <c r="M64" s="32"/>
      <c r="N64" s="32"/>
      <c r="O64" s="32"/>
      <c r="P64" s="32"/>
      <c r="Q64" s="32"/>
      <c r="R64" s="32"/>
      <c r="S64" s="32"/>
      <c r="T64" s="32"/>
      <c r="U64" s="32"/>
      <c r="V64" s="32"/>
      <c r="W64" s="32"/>
      <c r="X64" s="32"/>
      <c r="Y64" s="32"/>
      <c r="Z64" s="32"/>
    </row>
    <row r="65" spans="1:26" ht="119.25" customHeight="1">
      <c r="A65" s="63" t="s">
        <v>148</v>
      </c>
      <c r="B65" s="65" t="s">
        <v>149</v>
      </c>
      <c r="C65" s="38">
        <v>0</v>
      </c>
      <c r="D65" s="38">
        <v>0</v>
      </c>
      <c r="E65" s="38">
        <v>0</v>
      </c>
      <c r="F65" s="38">
        <f t="shared" si="6"/>
        <v>0</v>
      </c>
      <c r="G65" s="32"/>
      <c r="H65" s="32"/>
      <c r="I65" s="32"/>
      <c r="J65" s="32"/>
      <c r="K65" s="32"/>
      <c r="L65" s="32"/>
      <c r="M65" s="32"/>
      <c r="N65" s="32"/>
      <c r="O65" s="32"/>
      <c r="P65" s="32"/>
      <c r="Q65" s="32"/>
      <c r="R65" s="32"/>
      <c r="S65" s="32"/>
      <c r="T65" s="32"/>
      <c r="U65" s="32"/>
      <c r="V65" s="32"/>
      <c r="W65" s="32"/>
      <c r="X65" s="32"/>
      <c r="Y65" s="32"/>
      <c r="Z65" s="32"/>
    </row>
    <row r="66" spans="1:26" ht="27.75" customHeight="1">
      <c r="A66" s="63" t="s">
        <v>150</v>
      </c>
      <c r="B66" s="64" t="s">
        <v>151</v>
      </c>
      <c r="C66" s="38">
        <f t="shared" ref="C66:E66" si="7">(C64-C65)</f>
        <v>50</v>
      </c>
      <c r="D66" s="38">
        <f t="shared" si="7"/>
        <v>119</v>
      </c>
      <c r="E66" s="38">
        <f t="shared" si="7"/>
        <v>323</v>
      </c>
      <c r="F66" s="38">
        <f t="shared" si="6"/>
        <v>492</v>
      </c>
      <c r="G66" s="32"/>
      <c r="H66" s="32"/>
      <c r="I66" s="32"/>
      <c r="J66" s="32"/>
      <c r="K66" s="32"/>
      <c r="L66" s="32"/>
      <c r="M66" s="32"/>
      <c r="N66" s="32"/>
      <c r="O66" s="32"/>
      <c r="P66" s="32"/>
      <c r="Q66" s="32"/>
      <c r="R66" s="32"/>
      <c r="S66" s="32"/>
      <c r="T66" s="32"/>
      <c r="U66" s="32"/>
      <c r="V66" s="32"/>
      <c r="W66" s="32"/>
      <c r="X66" s="32"/>
      <c r="Y66" s="32"/>
      <c r="Z66" s="32"/>
    </row>
    <row r="67" spans="1:26" ht="51.75" customHeight="1">
      <c r="A67" s="63" t="s">
        <v>152</v>
      </c>
      <c r="B67" s="66" t="s">
        <v>153</v>
      </c>
      <c r="C67" s="38">
        <v>42</v>
      </c>
      <c r="D67" s="38">
        <v>94</v>
      </c>
      <c r="E67" s="38">
        <v>268</v>
      </c>
      <c r="F67" s="38">
        <f t="shared" si="6"/>
        <v>404</v>
      </c>
      <c r="G67" s="32"/>
      <c r="H67" s="32"/>
      <c r="I67" s="32"/>
      <c r="J67" s="32"/>
      <c r="K67" s="32"/>
      <c r="L67" s="32"/>
      <c r="M67" s="32"/>
      <c r="N67" s="32"/>
      <c r="O67" s="32"/>
      <c r="P67" s="32"/>
      <c r="Q67" s="32"/>
      <c r="R67" s="32"/>
      <c r="S67" s="32"/>
      <c r="T67" s="32"/>
      <c r="U67" s="32"/>
      <c r="V67" s="32"/>
      <c r="W67" s="32"/>
      <c r="X67" s="32"/>
      <c r="Y67" s="32"/>
      <c r="Z67" s="32"/>
    </row>
    <row r="68" spans="1:26" ht="63.75" customHeight="1">
      <c r="A68" s="63" t="s">
        <v>154</v>
      </c>
      <c r="B68" s="66" t="s">
        <v>155</v>
      </c>
      <c r="C68" s="38">
        <v>1</v>
      </c>
      <c r="D68" s="38">
        <v>4</v>
      </c>
      <c r="E68" s="38">
        <v>9</v>
      </c>
      <c r="F68" s="38">
        <f t="shared" si="6"/>
        <v>14</v>
      </c>
      <c r="G68" s="32"/>
      <c r="H68" s="32"/>
      <c r="I68" s="32"/>
      <c r="J68" s="32"/>
      <c r="K68" s="32"/>
      <c r="L68" s="32"/>
      <c r="M68" s="32"/>
      <c r="N68" s="32"/>
      <c r="O68" s="32"/>
      <c r="P68" s="32"/>
      <c r="Q68" s="32"/>
      <c r="R68" s="32"/>
      <c r="S68" s="32"/>
      <c r="T68" s="32"/>
      <c r="U68" s="32"/>
      <c r="V68" s="32"/>
      <c r="W68" s="32"/>
      <c r="X68" s="32"/>
      <c r="Y68" s="32"/>
      <c r="Z68" s="32"/>
    </row>
    <row r="69" spans="1:26" ht="68.25" customHeight="1">
      <c r="A69" s="63" t="s">
        <v>156</v>
      </c>
      <c r="B69" s="66" t="s">
        <v>157</v>
      </c>
      <c r="C69" s="38">
        <v>0</v>
      </c>
      <c r="D69" s="38">
        <v>2</v>
      </c>
      <c r="E69" s="38">
        <v>3</v>
      </c>
      <c r="F69" s="38">
        <f t="shared" si="6"/>
        <v>5</v>
      </c>
      <c r="G69" s="32"/>
      <c r="H69" s="32"/>
      <c r="I69" s="32"/>
      <c r="J69" s="32"/>
      <c r="K69" s="32"/>
      <c r="L69" s="32"/>
      <c r="M69" s="32"/>
      <c r="N69" s="32"/>
      <c r="O69" s="32"/>
      <c r="P69" s="32"/>
      <c r="Q69" s="32"/>
      <c r="R69" s="32"/>
      <c r="S69" s="32"/>
      <c r="T69" s="32"/>
      <c r="U69" s="32"/>
      <c r="V69" s="32"/>
      <c r="W69" s="32"/>
      <c r="X69" s="32"/>
      <c r="Y69" s="32"/>
      <c r="Z69" s="32"/>
    </row>
    <row r="70" spans="1:26" ht="36" customHeight="1">
      <c r="A70" s="63" t="s">
        <v>158</v>
      </c>
      <c r="B70" s="66" t="s">
        <v>159</v>
      </c>
      <c r="C70" s="38">
        <f t="shared" ref="C70:F70" si="8">SUM(C67:C69)</f>
        <v>43</v>
      </c>
      <c r="D70" s="38">
        <f t="shared" si="8"/>
        <v>100</v>
      </c>
      <c r="E70" s="38">
        <f t="shared" si="8"/>
        <v>280</v>
      </c>
      <c r="F70" s="38">
        <f t="shared" si="8"/>
        <v>423</v>
      </c>
      <c r="G70" s="32"/>
      <c r="H70" s="32"/>
      <c r="I70" s="32"/>
      <c r="J70" s="32"/>
      <c r="K70" s="32"/>
      <c r="L70" s="32"/>
      <c r="M70" s="32"/>
      <c r="N70" s="32"/>
      <c r="O70" s="32"/>
      <c r="P70" s="32"/>
      <c r="Q70" s="32"/>
      <c r="R70" s="32"/>
      <c r="S70" s="32"/>
      <c r="T70" s="32"/>
      <c r="U70" s="32"/>
      <c r="V70" s="32"/>
      <c r="W70" s="32"/>
      <c r="X70" s="32"/>
      <c r="Y70" s="32"/>
      <c r="Z70" s="32"/>
    </row>
    <row r="71" spans="1:26" ht="43.5" customHeight="1">
      <c r="A71" s="63" t="s">
        <v>160</v>
      </c>
      <c r="B71" s="66" t="s">
        <v>161</v>
      </c>
      <c r="C71" s="38">
        <f t="shared" ref="C71:F71" si="9">C70/C66</f>
        <v>0.86</v>
      </c>
      <c r="D71" s="38">
        <f t="shared" si="9"/>
        <v>0.84033613445378152</v>
      </c>
      <c r="E71" s="38">
        <f t="shared" si="9"/>
        <v>0.86687306501547989</v>
      </c>
      <c r="F71" s="38">
        <f t="shared" si="9"/>
        <v>0.8597560975609756</v>
      </c>
      <c r="G71" s="32"/>
      <c r="H71" s="32"/>
      <c r="I71" s="32"/>
      <c r="J71" s="32"/>
      <c r="K71" s="32"/>
      <c r="L71" s="32"/>
      <c r="M71" s="32"/>
      <c r="N71" s="32"/>
      <c r="O71" s="32"/>
      <c r="P71" s="32"/>
      <c r="Q71" s="32"/>
      <c r="R71" s="32"/>
      <c r="S71" s="32"/>
      <c r="T71" s="32"/>
      <c r="U71" s="32"/>
      <c r="V71" s="32"/>
      <c r="W71" s="32"/>
      <c r="X71" s="32"/>
      <c r="Y71" s="32"/>
      <c r="Z71" s="32"/>
    </row>
    <row r="72" spans="1:26" ht="21" customHeight="1">
      <c r="A72" s="63"/>
      <c r="B72" s="67"/>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8.75" customHeight="1">
      <c r="A73" s="2"/>
      <c r="B73" s="440" t="s">
        <v>162</v>
      </c>
      <c r="C73" s="408"/>
      <c r="D73" s="408"/>
      <c r="E73" s="408"/>
      <c r="F73" s="408"/>
      <c r="G73" s="32"/>
      <c r="H73" s="32"/>
      <c r="I73" s="32"/>
      <c r="J73" s="32"/>
      <c r="K73" s="32"/>
      <c r="L73" s="32"/>
      <c r="M73" s="32"/>
      <c r="N73" s="32"/>
      <c r="O73" s="32"/>
      <c r="P73" s="32"/>
      <c r="Q73" s="32"/>
      <c r="R73" s="32"/>
      <c r="S73" s="32"/>
      <c r="T73" s="32"/>
      <c r="U73" s="32"/>
      <c r="V73" s="32"/>
      <c r="W73" s="32"/>
      <c r="X73" s="32"/>
      <c r="Y73" s="32"/>
      <c r="Z73" s="32"/>
    </row>
    <row r="74" spans="1:26" ht="54.75" customHeight="1">
      <c r="A74" s="2"/>
      <c r="B74" s="441"/>
      <c r="C74" s="438" t="s">
        <v>142</v>
      </c>
      <c r="D74" s="438" t="s">
        <v>143</v>
      </c>
      <c r="E74" s="438" t="s">
        <v>144</v>
      </c>
      <c r="F74" s="438" t="s">
        <v>163</v>
      </c>
      <c r="G74" s="32"/>
      <c r="H74" s="32"/>
      <c r="I74" s="32"/>
      <c r="J74" s="32"/>
      <c r="K74" s="32"/>
      <c r="L74" s="32"/>
      <c r="M74" s="32"/>
      <c r="N74" s="32"/>
      <c r="O74" s="32"/>
      <c r="P74" s="32"/>
      <c r="Q74" s="32"/>
      <c r="R74" s="32"/>
      <c r="S74" s="32"/>
      <c r="T74" s="32"/>
      <c r="U74" s="32"/>
      <c r="V74" s="32"/>
      <c r="W74" s="32"/>
      <c r="X74" s="32"/>
      <c r="Y74" s="32"/>
      <c r="Z74" s="32"/>
    </row>
    <row r="75" spans="1:26" ht="25.5" customHeight="1">
      <c r="A75" s="2"/>
      <c r="B75" s="427"/>
      <c r="C75" s="427"/>
      <c r="D75" s="427"/>
      <c r="E75" s="427"/>
      <c r="F75" s="427"/>
      <c r="G75" s="32"/>
      <c r="H75" s="32"/>
      <c r="I75" s="32"/>
      <c r="J75" s="32"/>
      <c r="K75" s="32"/>
      <c r="L75" s="32"/>
      <c r="M75" s="32"/>
      <c r="N75" s="32"/>
      <c r="O75" s="32"/>
      <c r="P75" s="32"/>
      <c r="Q75" s="32"/>
      <c r="R75" s="32"/>
      <c r="S75" s="32"/>
      <c r="T75" s="32"/>
      <c r="U75" s="32"/>
      <c r="V75" s="32"/>
      <c r="W75" s="32"/>
      <c r="X75" s="32"/>
      <c r="Y75" s="32"/>
      <c r="Z75" s="32"/>
    </row>
    <row r="76" spans="1:26" ht="54.75" customHeight="1">
      <c r="A76" s="68" t="s">
        <v>146</v>
      </c>
      <c r="B76" s="69" t="s">
        <v>164</v>
      </c>
      <c r="C76" s="70">
        <v>45</v>
      </c>
      <c r="D76" s="70">
        <v>121</v>
      </c>
      <c r="E76" s="70">
        <v>282</v>
      </c>
      <c r="F76" s="12">
        <f t="shared" ref="F76:F82" si="10">SUM(C76:E76)</f>
        <v>448</v>
      </c>
      <c r="G76" s="32"/>
      <c r="H76" s="32"/>
      <c r="I76" s="32"/>
      <c r="J76" s="32"/>
      <c r="K76" s="32"/>
      <c r="L76" s="32"/>
      <c r="M76" s="32"/>
      <c r="N76" s="32"/>
      <c r="O76" s="32"/>
      <c r="P76" s="32"/>
      <c r="Q76" s="32"/>
      <c r="R76" s="32"/>
      <c r="S76" s="32"/>
      <c r="T76" s="32"/>
      <c r="U76" s="32"/>
      <c r="V76" s="32"/>
      <c r="W76" s="32"/>
      <c r="X76" s="32"/>
      <c r="Y76" s="32"/>
      <c r="Z76" s="32"/>
    </row>
    <row r="77" spans="1:26" ht="120" customHeight="1">
      <c r="A77" s="68" t="s">
        <v>148</v>
      </c>
      <c r="B77" s="71" t="s">
        <v>165</v>
      </c>
      <c r="C77" s="70">
        <v>0</v>
      </c>
      <c r="D77" s="70">
        <v>0</v>
      </c>
      <c r="E77" s="70">
        <v>0</v>
      </c>
      <c r="F77" s="12">
        <f t="shared" si="10"/>
        <v>0</v>
      </c>
      <c r="G77" s="32"/>
      <c r="H77" s="32"/>
      <c r="I77" s="32"/>
      <c r="J77" s="32"/>
      <c r="K77" s="32"/>
      <c r="L77" s="32"/>
      <c r="M77" s="32"/>
      <c r="N77" s="32"/>
      <c r="O77" s="32"/>
      <c r="P77" s="32"/>
      <c r="Q77" s="32"/>
      <c r="R77" s="32"/>
      <c r="S77" s="32"/>
      <c r="T77" s="32"/>
      <c r="U77" s="32"/>
      <c r="V77" s="32"/>
      <c r="W77" s="32"/>
      <c r="X77" s="32"/>
      <c r="Y77" s="32"/>
      <c r="Z77" s="32"/>
    </row>
    <row r="78" spans="1:26" ht="34.5" customHeight="1">
      <c r="A78" s="68" t="s">
        <v>150</v>
      </c>
      <c r="B78" s="69" t="s">
        <v>166</v>
      </c>
      <c r="C78" s="12">
        <f t="shared" ref="C78:E78" si="11">(C76-C77)</f>
        <v>45</v>
      </c>
      <c r="D78" s="12">
        <f t="shared" si="11"/>
        <v>121</v>
      </c>
      <c r="E78" s="12">
        <f t="shared" si="11"/>
        <v>282</v>
      </c>
      <c r="F78" s="12">
        <f t="shared" si="10"/>
        <v>448</v>
      </c>
      <c r="G78" s="32"/>
      <c r="H78" s="32"/>
      <c r="I78" s="32"/>
      <c r="J78" s="32"/>
      <c r="K78" s="32"/>
      <c r="L78" s="32"/>
      <c r="M78" s="32"/>
      <c r="N78" s="32"/>
      <c r="O78" s="32"/>
      <c r="P78" s="32"/>
      <c r="Q78" s="32"/>
      <c r="R78" s="32"/>
      <c r="S78" s="32"/>
      <c r="T78" s="32"/>
      <c r="U78" s="32"/>
      <c r="V78" s="32"/>
      <c r="W78" s="32"/>
      <c r="X78" s="32"/>
      <c r="Y78" s="32"/>
      <c r="Z78" s="32"/>
    </row>
    <row r="79" spans="1:26" ht="52.5" customHeight="1">
      <c r="A79" s="68" t="s">
        <v>152</v>
      </c>
      <c r="B79" s="69" t="s">
        <v>167</v>
      </c>
      <c r="C79" s="70">
        <v>39</v>
      </c>
      <c r="D79" s="70">
        <v>105</v>
      </c>
      <c r="E79" s="70">
        <v>241</v>
      </c>
      <c r="F79" s="12">
        <f t="shared" si="10"/>
        <v>385</v>
      </c>
      <c r="G79" s="32"/>
      <c r="H79" s="32"/>
      <c r="I79" s="32"/>
      <c r="J79" s="32"/>
      <c r="K79" s="32"/>
      <c r="L79" s="32"/>
      <c r="M79" s="32"/>
      <c r="N79" s="32"/>
      <c r="O79" s="32"/>
      <c r="P79" s="32"/>
      <c r="Q79" s="32"/>
      <c r="R79" s="32"/>
      <c r="S79" s="32"/>
      <c r="T79" s="32"/>
      <c r="U79" s="32"/>
      <c r="V79" s="32"/>
      <c r="W79" s="32"/>
      <c r="X79" s="32"/>
      <c r="Y79" s="32"/>
      <c r="Z79" s="32"/>
    </row>
    <row r="80" spans="1:26" ht="68.25" customHeight="1">
      <c r="A80" s="68" t="s">
        <v>154</v>
      </c>
      <c r="B80" s="69" t="s">
        <v>168</v>
      </c>
      <c r="C80" s="70">
        <v>0</v>
      </c>
      <c r="D80" s="70">
        <v>3</v>
      </c>
      <c r="E80" s="70">
        <v>7</v>
      </c>
      <c r="F80" s="12">
        <f t="shared" si="10"/>
        <v>10</v>
      </c>
      <c r="G80" s="32"/>
      <c r="H80" s="32"/>
      <c r="I80" s="32"/>
      <c r="J80" s="32"/>
      <c r="K80" s="32"/>
      <c r="L80" s="32"/>
      <c r="M80" s="32"/>
      <c r="N80" s="32"/>
      <c r="O80" s="32"/>
      <c r="P80" s="32"/>
      <c r="Q80" s="32"/>
      <c r="R80" s="32"/>
      <c r="S80" s="32"/>
      <c r="T80" s="32"/>
      <c r="U80" s="32"/>
      <c r="V80" s="32"/>
      <c r="W80" s="32"/>
      <c r="X80" s="32"/>
      <c r="Y80" s="32"/>
      <c r="Z80" s="32"/>
    </row>
    <row r="81" spans="1:26" ht="65.25" customHeight="1">
      <c r="A81" s="68" t="s">
        <v>156</v>
      </c>
      <c r="B81" s="66" t="s">
        <v>169</v>
      </c>
      <c r="C81" s="70">
        <v>0</v>
      </c>
      <c r="D81" s="70">
        <v>1</v>
      </c>
      <c r="E81" s="70">
        <v>1</v>
      </c>
      <c r="F81" s="12">
        <f t="shared" si="10"/>
        <v>2</v>
      </c>
      <c r="G81" s="32"/>
      <c r="H81" s="32"/>
      <c r="I81" s="32"/>
      <c r="J81" s="32"/>
      <c r="K81" s="32"/>
      <c r="L81" s="32"/>
      <c r="M81" s="32"/>
      <c r="N81" s="32"/>
      <c r="O81" s="32"/>
      <c r="P81" s="32"/>
      <c r="Q81" s="32"/>
      <c r="R81" s="32"/>
      <c r="S81" s="32"/>
      <c r="T81" s="32"/>
      <c r="U81" s="32"/>
      <c r="V81" s="32"/>
      <c r="W81" s="32"/>
      <c r="X81" s="32"/>
      <c r="Y81" s="32"/>
      <c r="Z81" s="32"/>
    </row>
    <row r="82" spans="1:26" ht="31.5" customHeight="1">
      <c r="A82" s="68" t="s">
        <v>158</v>
      </c>
      <c r="B82" s="66" t="s">
        <v>159</v>
      </c>
      <c r="C82" s="12">
        <f t="shared" ref="C82:E82" si="12">SUM(C79:C81)</f>
        <v>39</v>
      </c>
      <c r="D82" s="12">
        <f t="shared" si="12"/>
        <v>109</v>
      </c>
      <c r="E82" s="12">
        <f t="shared" si="12"/>
        <v>249</v>
      </c>
      <c r="F82" s="12">
        <f t="shared" si="10"/>
        <v>397</v>
      </c>
      <c r="G82" s="32"/>
      <c r="H82" s="32"/>
      <c r="I82" s="32"/>
      <c r="J82" s="32"/>
      <c r="K82" s="32"/>
      <c r="L82" s="32"/>
      <c r="M82" s="32"/>
      <c r="N82" s="32"/>
      <c r="O82" s="32"/>
      <c r="P82" s="32"/>
      <c r="Q82" s="32"/>
      <c r="R82" s="32"/>
      <c r="S82" s="32"/>
      <c r="T82" s="32"/>
      <c r="U82" s="32"/>
      <c r="V82" s="32"/>
      <c r="W82" s="32"/>
      <c r="X82" s="32"/>
      <c r="Y82" s="32"/>
      <c r="Z82" s="32"/>
    </row>
    <row r="83" spans="1:26" ht="37.5" customHeight="1">
      <c r="A83" s="68" t="s">
        <v>160</v>
      </c>
      <c r="B83" s="66" t="s">
        <v>170</v>
      </c>
      <c r="C83" s="12">
        <f t="shared" ref="C83:F83" si="13">C82/C78</f>
        <v>0.8666666666666667</v>
      </c>
      <c r="D83" s="12">
        <f t="shared" si="13"/>
        <v>0.90082644628099173</v>
      </c>
      <c r="E83" s="12">
        <f t="shared" si="13"/>
        <v>0.88297872340425532</v>
      </c>
      <c r="F83" s="12">
        <f t="shared" si="13"/>
        <v>0.8861607142857143</v>
      </c>
      <c r="G83" s="32"/>
      <c r="H83" s="32"/>
      <c r="I83" s="32"/>
      <c r="J83" s="32"/>
      <c r="K83" s="32"/>
      <c r="L83" s="32"/>
      <c r="M83" s="32"/>
      <c r="N83" s="32"/>
      <c r="O83" s="32"/>
      <c r="P83" s="32"/>
      <c r="Q83" s="32"/>
      <c r="R83" s="32"/>
      <c r="S83" s="32"/>
      <c r="T83" s="32"/>
      <c r="U83" s="32"/>
      <c r="V83" s="32"/>
      <c r="W83" s="32"/>
      <c r="X83" s="32"/>
      <c r="Y83" s="32"/>
      <c r="Z83" s="32"/>
    </row>
    <row r="84" spans="1:26" ht="21.75" customHeight="1">
      <c r="A84" s="2"/>
      <c r="B84" s="5" t="s">
        <v>171</v>
      </c>
      <c r="C84" s="1"/>
      <c r="D84" s="1"/>
      <c r="E84" s="1"/>
      <c r="F84" s="13"/>
      <c r="G84" s="1"/>
      <c r="H84" s="1"/>
      <c r="I84" s="1"/>
      <c r="J84" s="1"/>
      <c r="K84" s="1"/>
      <c r="L84" s="1"/>
      <c r="M84" s="1"/>
      <c r="N84" s="1"/>
      <c r="O84" s="1"/>
      <c r="P84" s="1"/>
      <c r="Q84" s="1"/>
      <c r="R84" s="1"/>
      <c r="S84" s="1"/>
      <c r="T84" s="1"/>
      <c r="U84" s="1"/>
      <c r="V84" s="1"/>
      <c r="W84" s="1"/>
      <c r="X84" s="1"/>
      <c r="Y84" s="1"/>
      <c r="Z84" s="1"/>
    </row>
    <row r="85" spans="1:26" ht="32.25" customHeight="1">
      <c r="A85" s="2"/>
      <c r="B85" s="419" t="s">
        <v>172</v>
      </c>
      <c r="C85" s="408"/>
      <c r="D85" s="408"/>
      <c r="E85" s="408"/>
      <c r="F85" s="408"/>
      <c r="G85" s="1"/>
      <c r="H85" s="1"/>
      <c r="I85" s="1"/>
      <c r="J85" s="1"/>
      <c r="K85" s="1"/>
      <c r="L85" s="1"/>
      <c r="M85" s="1"/>
      <c r="N85" s="1"/>
      <c r="O85" s="1"/>
      <c r="P85" s="1"/>
      <c r="Q85" s="1"/>
      <c r="R85" s="1"/>
      <c r="S85" s="1"/>
      <c r="T85" s="1"/>
      <c r="U85" s="1"/>
      <c r="V85" s="1"/>
      <c r="W85" s="1"/>
      <c r="X85" s="1"/>
      <c r="Y85" s="1"/>
      <c r="Z85" s="1"/>
    </row>
    <row r="86" spans="1:26" ht="12.75" customHeight="1">
      <c r="A86" s="2"/>
      <c r="B86" s="420"/>
      <c r="C86" s="411"/>
      <c r="D86" s="412"/>
      <c r="E86" s="72" t="s">
        <v>173</v>
      </c>
      <c r="F86" s="72" t="s">
        <v>174</v>
      </c>
      <c r="G86" s="1"/>
      <c r="H86" s="1"/>
      <c r="I86" s="1"/>
      <c r="J86" s="1"/>
      <c r="K86" s="1"/>
      <c r="L86" s="1"/>
      <c r="M86" s="1"/>
      <c r="N86" s="1"/>
      <c r="O86" s="1"/>
      <c r="P86" s="1"/>
      <c r="Q86" s="1"/>
      <c r="R86" s="1"/>
      <c r="S86" s="1"/>
      <c r="T86" s="1"/>
      <c r="U86" s="1"/>
      <c r="V86" s="1"/>
      <c r="W86" s="1"/>
      <c r="X86" s="1"/>
      <c r="Y86" s="1"/>
      <c r="Z86" s="1"/>
    </row>
    <row r="87" spans="1:26" ht="23.25" customHeight="1">
      <c r="A87" s="4" t="s">
        <v>175</v>
      </c>
      <c r="B87" s="421" t="s">
        <v>176</v>
      </c>
      <c r="C87" s="411"/>
      <c r="D87" s="411"/>
      <c r="E87" s="73"/>
      <c r="F87" s="46"/>
      <c r="G87" s="1"/>
      <c r="H87" s="1"/>
      <c r="I87" s="1"/>
      <c r="J87" s="1"/>
      <c r="K87" s="1"/>
      <c r="L87" s="1"/>
      <c r="M87" s="1"/>
      <c r="N87" s="1"/>
      <c r="O87" s="1"/>
      <c r="P87" s="1"/>
      <c r="Q87" s="1"/>
      <c r="R87" s="1"/>
      <c r="S87" s="1"/>
      <c r="T87" s="1"/>
      <c r="U87" s="1"/>
      <c r="V87" s="1"/>
      <c r="W87" s="1"/>
      <c r="X87" s="1"/>
      <c r="Y87" s="1"/>
      <c r="Z87" s="1"/>
    </row>
    <row r="88" spans="1:26" ht="94.5" customHeight="1">
      <c r="A88" s="4" t="s">
        <v>177</v>
      </c>
      <c r="B88" s="422" t="s">
        <v>178</v>
      </c>
      <c r="C88" s="411"/>
      <c r="D88" s="411"/>
      <c r="E88" s="73"/>
      <c r="F88" s="46"/>
      <c r="G88" s="1"/>
      <c r="H88" s="1"/>
      <c r="I88" s="1"/>
      <c r="J88" s="1"/>
      <c r="K88" s="1"/>
      <c r="L88" s="1"/>
      <c r="M88" s="1"/>
      <c r="N88" s="1"/>
      <c r="O88" s="1"/>
      <c r="P88" s="1"/>
      <c r="Q88" s="1"/>
      <c r="R88" s="1"/>
      <c r="S88" s="1"/>
      <c r="T88" s="1"/>
      <c r="U88" s="1"/>
      <c r="V88" s="1"/>
      <c r="W88" s="1"/>
      <c r="X88" s="1"/>
      <c r="Y88" s="1"/>
      <c r="Z88" s="1"/>
    </row>
    <row r="89" spans="1:26" ht="13.5" customHeight="1">
      <c r="A89" s="4" t="s">
        <v>179</v>
      </c>
      <c r="B89" s="421" t="s">
        <v>180</v>
      </c>
      <c r="C89" s="411"/>
      <c r="D89" s="411"/>
      <c r="E89" s="46">
        <f t="shared" ref="E89:F89" si="14">E87-E88</f>
        <v>0</v>
      </c>
      <c r="F89" s="46">
        <f t="shared" si="14"/>
        <v>0</v>
      </c>
      <c r="G89" s="1"/>
      <c r="H89" s="1"/>
      <c r="I89" s="1"/>
      <c r="J89" s="1"/>
      <c r="K89" s="1"/>
      <c r="L89" s="1"/>
      <c r="M89" s="1"/>
      <c r="N89" s="1"/>
      <c r="O89" s="1"/>
      <c r="P89" s="1"/>
      <c r="Q89" s="1"/>
      <c r="R89" s="1"/>
      <c r="S89" s="1"/>
      <c r="T89" s="1"/>
      <c r="U89" s="1"/>
      <c r="V89" s="1"/>
      <c r="W89" s="1"/>
      <c r="X89" s="1"/>
      <c r="Y89" s="1"/>
      <c r="Z89" s="1"/>
    </row>
    <row r="90" spans="1:26" ht="16.5" customHeight="1">
      <c r="A90" s="4" t="s">
        <v>181</v>
      </c>
      <c r="B90" s="421" t="s">
        <v>182</v>
      </c>
      <c r="C90" s="411"/>
      <c r="D90" s="411"/>
      <c r="E90" s="73"/>
      <c r="F90" s="46"/>
      <c r="G90" s="1"/>
      <c r="H90" s="1"/>
      <c r="I90" s="1"/>
      <c r="J90" s="1"/>
      <c r="K90" s="1"/>
      <c r="L90" s="1"/>
      <c r="M90" s="1"/>
      <c r="N90" s="1"/>
      <c r="O90" s="1"/>
      <c r="P90" s="1"/>
      <c r="Q90" s="1"/>
      <c r="R90" s="1"/>
      <c r="S90" s="1"/>
      <c r="T90" s="1"/>
      <c r="U90" s="1"/>
      <c r="V90" s="1"/>
      <c r="W90" s="1"/>
      <c r="X90" s="1"/>
      <c r="Y90" s="1"/>
      <c r="Z90" s="1"/>
    </row>
    <row r="91" spans="1:26" ht="27.75" customHeight="1">
      <c r="A91" s="4" t="s">
        <v>183</v>
      </c>
      <c r="B91" s="421" t="s">
        <v>184</v>
      </c>
      <c r="C91" s="411"/>
      <c r="D91" s="411"/>
      <c r="E91" s="73"/>
      <c r="F91" s="46"/>
      <c r="G91" s="1"/>
      <c r="H91" s="1"/>
      <c r="I91" s="1"/>
      <c r="J91" s="1"/>
      <c r="K91" s="1"/>
      <c r="L91" s="1"/>
      <c r="M91" s="1"/>
      <c r="N91" s="1"/>
      <c r="O91" s="1"/>
      <c r="P91" s="1"/>
      <c r="Q91" s="1"/>
      <c r="R91" s="1"/>
      <c r="S91" s="1"/>
      <c r="T91" s="1"/>
      <c r="U91" s="1"/>
      <c r="V91" s="1"/>
      <c r="W91" s="1"/>
      <c r="X91" s="1"/>
      <c r="Y91" s="1"/>
      <c r="Z91" s="1"/>
    </row>
    <row r="92" spans="1:26" ht="13.5" customHeight="1">
      <c r="A92" s="4" t="s">
        <v>185</v>
      </c>
      <c r="B92" s="421" t="s">
        <v>186</v>
      </c>
      <c r="C92" s="411"/>
      <c r="D92" s="411"/>
      <c r="E92" s="73"/>
      <c r="F92" s="46"/>
      <c r="G92" s="1"/>
      <c r="H92" s="1"/>
      <c r="I92" s="1"/>
      <c r="J92" s="1"/>
      <c r="K92" s="1"/>
      <c r="L92" s="1"/>
      <c r="M92" s="1"/>
      <c r="N92" s="1"/>
      <c r="O92" s="1"/>
      <c r="P92" s="1"/>
      <c r="Q92" s="1"/>
      <c r="R92" s="1"/>
      <c r="S92" s="1"/>
      <c r="T92" s="1"/>
      <c r="U92" s="1"/>
      <c r="V92" s="1"/>
      <c r="W92" s="1"/>
      <c r="X92" s="1"/>
      <c r="Y92" s="1"/>
      <c r="Z92" s="1"/>
    </row>
    <row r="93" spans="1:26" ht="27" customHeight="1">
      <c r="A93" s="4" t="s">
        <v>187</v>
      </c>
      <c r="B93" s="421" t="s">
        <v>188</v>
      </c>
      <c r="C93" s="411"/>
      <c r="D93" s="411"/>
      <c r="E93" s="73"/>
      <c r="F93" s="46"/>
      <c r="G93" s="1"/>
      <c r="H93" s="1"/>
      <c r="I93" s="1"/>
      <c r="J93" s="1"/>
      <c r="K93" s="1"/>
      <c r="L93" s="1"/>
      <c r="M93" s="1"/>
      <c r="N93" s="1"/>
      <c r="O93" s="1"/>
      <c r="P93" s="1"/>
      <c r="Q93" s="1"/>
      <c r="R93" s="1"/>
      <c r="S93" s="1"/>
      <c r="T93" s="1"/>
      <c r="U93" s="1"/>
      <c r="V93" s="1"/>
      <c r="W93" s="1"/>
      <c r="X93" s="1"/>
      <c r="Y93" s="1"/>
      <c r="Z93" s="1"/>
    </row>
    <row r="94" spans="1:26" ht="12.75" customHeight="1">
      <c r="A94" s="4" t="s">
        <v>189</v>
      </c>
      <c r="B94" s="421" t="s">
        <v>190</v>
      </c>
      <c r="C94" s="411"/>
      <c r="D94" s="411"/>
      <c r="E94" s="73"/>
      <c r="F94" s="46"/>
      <c r="G94" s="1"/>
      <c r="H94" s="1"/>
      <c r="I94" s="1"/>
      <c r="J94" s="1"/>
      <c r="K94" s="1"/>
      <c r="L94" s="1"/>
      <c r="M94" s="1"/>
      <c r="N94" s="1"/>
      <c r="O94" s="1"/>
      <c r="P94" s="1"/>
      <c r="Q94" s="1"/>
      <c r="R94" s="1"/>
      <c r="S94" s="1"/>
      <c r="T94" s="1"/>
      <c r="U94" s="1"/>
      <c r="V94" s="1"/>
      <c r="W94" s="1"/>
      <c r="X94" s="1"/>
      <c r="Y94" s="1"/>
      <c r="Z94" s="1"/>
    </row>
    <row r="95" spans="1:26" ht="12.75" customHeight="1">
      <c r="A95" s="4" t="s">
        <v>191</v>
      </c>
      <c r="B95" s="421" t="s">
        <v>192</v>
      </c>
      <c r="C95" s="411"/>
      <c r="D95" s="411"/>
      <c r="E95" s="73"/>
      <c r="F95" s="46"/>
      <c r="G95" s="1"/>
      <c r="H95" s="1"/>
      <c r="I95" s="1"/>
      <c r="J95" s="1"/>
      <c r="K95" s="1"/>
      <c r="L95" s="1"/>
      <c r="M95" s="1"/>
      <c r="N95" s="1"/>
      <c r="O95" s="1"/>
      <c r="P95" s="1"/>
      <c r="Q95" s="1"/>
      <c r="R95" s="1"/>
      <c r="S95" s="1"/>
      <c r="T95" s="1"/>
      <c r="U95" s="1"/>
      <c r="V95" s="1"/>
      <c r="W95" s="1"/>
      <c r="X95" s="1"/>
      <c r="Y95" s="1"/>
      <c r="Z95" s="1"/>
    </row>
    <row r="96" spans="1:26" ht="12.75" customHeight="1">
      <c r="A96" s="4" t="s">
        <v>193</v>
      </c>
      <c r="B96" s="421" t="s">
        <v>194</v>
      </c>
      <c r="C96" s="411"/>
      <c r="D96" s="411"/>
      <c r="E96" s="73"/>
      <c r="F96" s="46"/>
      <c r="G96" s="1"/>
      <c r="H96" s="1"/>
      <c r="I96" s="1"/>
      <c r="J96" s="1"/>
      <c r="K96" s="1"/>
      <c r="L96" s="1"/>
      <c r="M96" s="1"/>
      <c r="N96" s="1"/>
      <c r="O96" s="1"/>
      <c r="P96" s="1"/>
      <c r="Q96" s="1"/>
      <c r="R96" s="1"/>
      <c r="S96" s="1"/>
      <c r="T96" s="1"/>
      <c r="U96" s="1"/>
      <c r="V96" s="1"/>
      <c r="W96" s="1"/>
      <c r="X96" s="1"/>
      <c r="Y96" s="1"/>
      <c r="Z96" s="1"/>
    </row>
    <row r="97" spans="1:26" ht="12.75" customHeight="1">
      <c r="A97" s="2"/>
      <c r="B97" s="5" t="s">
        <v>195</v>
      </c>
      <c r="C97" s="1"/>
      <c r="D97" s="1"/>
      <c r="E97" s="1"/>
      <c r="F97" s="1"/>
      <c r="G97" s="1"/>
      <c r="H97" s="1"/>
      <c r="I97" s="1"/>
      <c r="J97" s="1"/>
      <c r="K97" s="1"/>
      <c r="L97" s="1"/>
      <c r="M97" s="1"/>
      <c r="N97" s="1"/>
      <c r="O97" s="1"/>
      <c r="P97" s="1"/>
      <c r="Q97" s="1"/>
      <c r="R97" s="1"/>
      <c r="S97" s="1"/>
      <c r="T97" s="1"/>
      <c r="U97" s="1"/>
      <c r="V97" s="1"/>
      <c r="W97" s="1"/>
      <c r="X97" s="1"/>
      <c r="Y97" s="1"/>
      <c r="Z97" s="1"/>
    </row>
    <row r="98" spans="1:26" ht="30.75" customHeight="1">
      <c r="A98" s="2"/>
      <c r="B98" s="407" t="s">
        <v>196</v>
      </c>
      <c r="C98" s="408"/>
      <c r="D98" s="408"/>
      <c r="E98" s="408"/>
      <c r="F98" s="408"/>
      <c r="G98" s="1"/>
      <c r="H98" s="1"/>
      <c r="I98" s="1"/>
      <c r="J98" s="1"/>
      <c r="K98" s="1"/>
      <c r="L98" s="1"/>
      <c r="M98" s="1"/>
      <c r="N98" s="1"/>
      <c r="O98" s="1"/>
      <c r="P98" s="1"/>
      <c r="Q98" s="1"/>
      <c r="R98" s="1"/>
      <c r="S98" s="1"/>
      <c r="T98" s="1"/>
      <c r="U98" s="1"/>
      <c r="V98" s="1"/>
      <c r="W98" s="1"/>
      <c r="X98" s="1"/>
      <c r="Y98" s="1"/>
      <c r="Z98" s="1"/>
    </row>
    <row r="99" spans="1:26" ht="18" customHeight="1">
      <c r="A99" s="2"/>
      <c r="B99" s="407" t="s">
        <v>197</v>
      </c>
      <c r="C99" s="408"/>
      <c r="D99" s="408"/>
      <c r="E99" s="408"/>
      <c r="F99" s="408"/>
      <c r="G99" s="1"/>
      <c r="H99" s="1"/>
      <c r="I99" s="1"/>
      <c r="J99" s="1"/>
      <c r="K99" s="1"/>
      <c r="L99" s="1"/>
      <c r="M99" s="1"/>
      <c r="N99" s="1"/>
      <c r="O99" s="1"/>
      <c r="P99" s="1"/>
      <c r="Q99" s="1"/>
      <c r="R99" s="1"/>
      <c r="S99" s="1"/>
      <c r="T99" s="1"/>
      <c r="U99" s="1"/>
      <c r="V99" s="1"/>
      <c r="W99" s="1"/>
      <c r="X99" s="1"/>
      <c r="Y99" s="1"/>
      <c r="Z99" s="1"/>
    </row>
    <row r="100" spans="1:26" ht="88.5" customHeight="1">
      <c r="A100" s="2"/>
      <c r="B100" s="423" t="s">
        <v>198</v>
      </c>
      <c r="C100" s="402"/>
      <c r="D100" s="402"/>
      <c r="E100" s="402"/>
      <c r="F100" s="402"/>
      <c r="G100" s="1"/>
      <c r="H100" s="1"/>
      <c r="I100" s="1"/>
      <c r="J100" s="1"/>
      <c r="K100" s="1"/>
      <c r="L100" s="1"/>
      <c r="M100" s="1"/>
      <c r="N100" s="1"/>
      <c r="O100" s="1"/>
      <c r="P100" s="1"/>
      <c r="Q100" s="1"/>
      <c r="R100" s="1"/>
      <c r="S100" s="1"/>
      <c r="T100" s="1"/>
      <c r="U100" s="1"/>
      <c r="V100" s="1"/>
      <c r="W100" s="1"/>
      <c r="X100" s="1"/>
      <c r="Y100" s="1"/>
      <c r="Z100" s="1"/>
    </row>
    <row r="101" spans="1:26" ht="59.25" customHeight="1">
      <c r="A101" s="4" t="s">
        <v>199</v>
      </c>
      <c r="B101" s="407" t="s">
        <v>200</v>
      </c>
      <c r="C101" s="408"/>
      <c r="D101" s="408"/>
      <c r="E101" s="424"/>
      <c r="F101" s="74">
        <v>0.90500000000000003</v>
      </c>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65.25" hidden="1"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51.75" hidden="1"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6">
    <mergeCell ref="C74:C75"/>
    <mergeCell ref="D74:D75"/>
    <mergeCell ref="E74:E75"/>
    <mergeCell ref="F74:F75"/>
    <mergeCell ref="B62:B63"/>
    <mergeCell ref="C62:C63"/>
    <mergeCell ref="D62:D63"/>
    <mergeCell ref="E62:E63"/>
    <mergeCell ref="F62:F63"/>
    <mergeCell ref="B73:F73"/>
    <mergeCell ref="B74:B75"/>
    <mergeCell ref="B55:F55"/>
    <mergeCell ref="B56:Z58"/>
    <mergeCell ref="B59:F59"/>
    <mergeCell ref="B60:F60"/>
    <mergeCell ref="B61:F61"/>
    <mergeCell ref="B30:C30"/>
    <mergeCell ref="B31:C31"/>
    <mergeCell ref="B39:C39"/>
    <mergeCell ref="B40:C40"/>
    <mergeCell ref="B54:F54"/>
    <mergeCell ref="B32:C32"/>
    <mergeCell ref="B33:C33"/>
    <mergeCell ref="B34:C34"/>
    <mergeCell ref="B35:C35"/>
    <mergeCell ref="B36:C36"/>
    <mergeCell ref="B37:C37"/>
    <mergeCell ref="B38:C38"/>
    <mergeCell ref="B25:F25"/>
    <mergeCell ref="B26:F26"/>
    <mergeCell ref="B27:F27"/>
    <mergeCell ref="B28:F28"/>
    <mergeCell ref="B29:F29"/>
    <mergeCell ref="A1:F1"/>
    <mergeCell ref="B3:F3"/>
    <mergeCell ref="B4:F4"/>
    <mergeCell ref="B5:F5"/>
    <mergeCell ref="B6:B7"/>
    <mergeCell ref="C6:D6"/>
    <mergeCell ref="E6:F6"/>
    <mergeCell ref="B90:D90"/>
    <mergeCell ref="B91:D91"/>
    <mergeCell ref="B100:F100"/>
    <mergeCell ref="B101:E101"/>
    <mergeCell ref="B92:D92"/>
    <mergeCell ref="B93:D93"/>
    <mergeCell ref="B94:D94"/>
    <mergeCell ref="B95:D95"/>
    <mergeCell ref="B96:D96"/>
    <mergeCell ref="B98:F98"/>
    <mergeCell ref="B99:F99"/>
    <mergeCell ref="B85:F85"/>
    <mergeCell ref="B86:D86"/>
    <mergeCell ref="B87:D87"/>
    <mergeCell ref="B88:D88"/>
    <mergeCell ref="B89:D89"/>
  </mergeCells>
  <pageMargins left="0.75" right="0.75" top="1" bottom="1" header="0" footer="0"/>
  <pageSetup scale="75" orientation="portrait"/>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7"/>
  <sheetViews>
    <sheetView showGridLines="0" showRowColHeaders="0" showRuler="0" view="pageLayout" topLeftCell="A238" zoomScale="80" zoomScaleNormal="100" zoomScalePageLayoutView="80" workbookViewId="0">
      <selection activeCell="B324" sqref="B324"/>
    </sheetView>
  </sheetViews>
  <sheetFormatPr defaultColWidth="0" defaultRowHeight="0" customHeight="1" zeroHeight="1"/>
  <cols>
    <col min="1" max="1" width="4.453125" style="225" customWidth="1"/>
    <col min="2" max="2" width="29" style="224" customWidth="1"/>
    <col min="3" max="6" width="14.90625" style="224" customWidth="1"/>
    <col min="7" max="7" width="8.54296875" style="224" customWidth="1"/>
    <col min="8" max="8" width="0.90625" style="224" customWidth="1"/>
    <col min="9" max="16384" width="0" style="224" hidden="1"/>
  </cols>
  <sheetData>
    <row r="1" spans="1:6" ht="18">
      <c r="A1" s="449" t="s">
        <v>201</v>
      </c>
      <c r="B1" s="450"/>
      <c r="C1" s="450"/>
      <c r="D1" s="450"/>
      <c r="E1" s="450"/>
      <c r="F1" s="450"/>
    </row>
    <row r="2" spans="1:6" ht="15.5">
      <c r="B2" s="226" t="s">
        <v>202</v>
      </c>
    </row>
    <row r="3" spans="1:6" ht="12.5">
      <c r="A3" s="451" t="s">
        <v>203</v>
      </c>
      <c r="B3" s="453" t="s">
        <v>1144</v>
      </c>
      <c r="C3" s="454"/>
      <c r="D3" s="454"/>
      <c r="E3" s="454"/>
      <c r="F3" s="454"/>
    </row>
    <row r="4" spans="1:6" ht="19.5" customHeight="1">
      <c r="A4" s="452"/>
      <c r="B4" s="454"/>
      <c r="C4" s="454"/>
      <c r="D4" s="454"/>
      <c r="E4" s="454"/>
      <c r="F4" s="454"/>
    </row>
    <row r="5" spans="1:6" ht="15.75" customHeight="1">
      <c r="A5" s="227"/>
      <c r="B5" s="455" t="s">
        <v>204</v>
      </c>
      <c r="C5" s="455"/>
      <c r="D5" s="455"/>
      <c r="E5" s="455"/>
      <c r="F5" s="455"/>
    </row>
    <row r="6" spans="1:6" ht="60" customHeight="1">
      <c r="A6" s="228"/>
      <c r="B6" s="456" t="s">
        <v>205</v>
      </c>
      <c r="C6" s="456"/>
      <c r="D6" s="456"/>
      <c r="E6" s="456"/>
      <c r="F6" s="456"/>
    </row>
    <row r="7" spans="1:6" ht="24" customHeight="1">
      <c r="B7" s="456" t="s">
        <v>1145</v>
      </c>
      <c r="C7" s="456"/>
      <c r="D7" s="456"/>
      <c r="E7" s="456"/>
      <c r="F7" s="456"/>
    </row>
    <row r="8" spans="1:6" ht="13">
      <c r="A8" s="229"/>
      <c r="B8" s="442" t="s">
        <v>206</v>
      </c>
      <c r="C8" s="443"/>
      <c r="D8" s="444"/>
      <c r="E8" s="230">
        <v>3416</v>
      </c>
    </row>
    <row r="9" spans="1:6" ht="13">
      <c r="A9" s="229"/>
      <c r="B9" s="445" t="s">
        <v>207</v>
      </c>
      <c r="C9" s="446"/>
      <c r="D9" s="447"/>
      <c r="E9" s="231">
        <v>4185</v>
      </c>
    </row>
    <row r="10" spans="1:6" ht="13">
      <c r="A10" s="229"/>
      <c r="B10" s="232"/>
      <c r="C10" s="233"/>
      <c r="D10" s="233"/>
      <c r="E10" s="232"/>
    </row>
    <row r="11" spans="1:6" ht="13">
      <c r="A11" s="229"/>
      <c r="B11" s="445" t="s">
        <v>208</v>
      </c>
      <c r="C11" s="446"/>
      <c r="D11" s="447"/>
      <c r="E11" s="231">
        <v>1059</v>
      </c>
    </row>
    <row r="12" spans="1:6" ht="13">
      <c r="A12" s="229"/>
      <c r="B12" s="445" t="s">
        <v>209</v>
      </c>
      <c r="C12" s="446"/>
      <c r="D12" s="447"/>
      <c r="E12" s="231">
        <v>1719</v>
      </c>
    </row>
    <row r="13" spans="1:6" ht="13">
      <c r="A13" s="229"/>
      <c r="B13" s="232"/>
      <c r="C13" s="234"/>
      <c r="D13" s="234"/>
      <c r="E13" s="232"/>
    </row>
    <row r="14" spans="1:6" ht="13">
      <c r="A14" s="229"/>
      <c r="B14" s="445" t="s">
        <v>210</v>
      </c>
      <c r="C14" s="446"/>
      <c r="D14" s="447"/>
      <c r="E14" s="231">
        <v>236</v>
      </c>
    </row>
    <row r="15" spans="1:6" ht="13">
      <c r="A15" s="229"/>
      <c r="B15" s="448" t="s">
        <v>211</v>
      </c>
      <c r="C15" s="446"/>
      <c r="D15" s="447"/>
      <c r="E15" s="231">
        <v>0</v>
      </c>
    </row>
    <row r="16" spans="1:6" ht="13">
      <c r="A16" s="229"/>
      <c r="B16" s="232"/>
      <c r="C16" s="234"/>
      <c r="D16" s="234"/>
      <c r="E16" s="232"/>
    </row>
    <row r="17" spans="1:6" ht="13">
      <c r="A17" s="229"/>
      <c r="B17" s="463" t="s">
        <v>212</v>
      </c>
      <c r="C17" s="446"/>
      <c r="D17" s="447"/>
      <c r="E17" s="231">
        <v>322</v>
      </c>
    </row>
    <row r="18" spans="1:6" ht="13">
      <c r="A18" s="229"/>
      <c r="B18" s="448" t="s">
        <v>213</v>
      </c>
      <c r="C18" s="446"/>
      <c r="D18" s="447"/>
      <c r="E18" s="231">
        <v>0</v>
      </c>
    </row>
    <row r="19" spans="1:6" ht="12.5"/>
    <row r="20" spans="1:6" ht="18" customHeight="1">
      <c r="B20" s="463" t="s">
        <v>1146</v>
      </c>
      <c r="C20" s="446"/>
      <c r="D20" s="447"/>
      <c r="E20" s="231">
        <v>7601</v>
      </c>
    </row>
    <row r="21" spans="1:6" ht="16.5" customHeight="1">
      <c r="B21" s="463" t="s">
        <v>1147</v>
      </c>
      <c r="C21" s="446"/>
      <c r="D21" s="447"/>
      <c r="E21" s="231">
        <v>2778</v>
      </c>
    </row>
    <row r="22" spans="1:6" ht="13.5" customHeight="1">
      <c r="B22" s="463" t="s">
        <v>214</v>
      </c>
      <c r="C22" s="446"/>
      <c r="D22" s="447"/>
      <c r="E22" s="231">
        <v>558</v>
      </c>
    </row>
    <row r="23" spans="1:6" ht="12.5"/>
    <row r="24" spans="1:6" ht="13">
      <c r="A24" s="229" t="s">
        <v>215</v>
      </c>
      <c r="B24" s="464" t="s">
        <v>216</v>
      </c>
      <c r="C24" s="453"/>
      <c r="D24" s="453"/>
      <c r="E24" s="453"/>
      <c r="F24" s="465"/>
    </row>
    <row r="25" spans="1:6" ht="13">
      <c r="A25" s="229"/>
      <c r="B25" s="456" t="s">
        <v>217</v>
      </c>
      <c r="C25" s="456"/>
      <c r="D25" s="456"/>
      <c r="E25" s="456"/>
      <c r="F25" s="456"/>
    </row>
    <row r="26" spans="1:6" ht="13">
      <c r="A26" s="229"/>
      <c r="B26" s="235"/>
      <c r="C26" s="235"/>
      <c r="D26" s="235"/>
      <c r="E26" s="235"/>
      <c r="F26" s="235"/>
    </row>
    <row r="27" spans="1:6" ht="13">
      <c r="A27" s="229"/>
      <c r="B27" s="236"/>
      <c r="C27" s="237"/>
      <c r="D27" s="238" t="s">
        <v>20</v>
      </c>
      <c r="E27" s="238" t="s">
        <v>21</v>
      </c>
    </row>
    <row r="28" spans="1:6" ht="13">
      <c r="A28" s="229"/>
      <c r="B28" s="457" t="s">
        <v>218</v>
      </c>
      <c r="C28" s="457"/>
      <c r="D28" s="231" t="s">
        <v>19</v>
      </c>
      <c r="E28" s="231"/>
    </row>
    <row r="29" spans="1:6" ht="13">
      <c r="A29" s="229"/>
      <c r="B29" s="239"/>
      <c r="C29" s="239"/>
      <c r="D29" s="240"/>
      <c r="E29" s="240"/>
    </row>
    <row r="30" spans="1:6" ht="13">
      <c r="A30" s="229"/>
      <c r="B30" s="458" t="s">
        <v>1148</v>
      </c>
      <c r="C30" s="458"/>
      <c r="D30" s="458"/>
      <c r="E30" s="241"/>
      <c r="F30" s="234"/>
    </row>
    <row r="31" spans="1:6" ht="13">
      <c r="A31" s="229"/>
      <c r="B31" s="242"/>
      <c r="C31" s="242"/>
      <c r="D31" s="242"/>
      <c r="E31" s="243"/>
      <c r="F31" s="234"/>
    </row>
    <row r="32" spans="1:6" ht="13">
      <c r="A32" s="229"/>
      <c r="B32" s="459" t="s">
        <v>219</v>
      </c>
      <c r="C32" s="459"/>
      <c r="D32" s="459"/>
      <c r="E32" s="244" t="s">
        <v>122</v>
      </c>
      <c r="F32" s="234"/>
    </row>
    <row r="33" spans="1:6" ht="13">
      <c r="A33" s="229"/>
      <c r="B33" s="448" t="s">
        <v>220</v>
      </c>
      <c r="C33" s="460"/>
      <c r="D33" s="461"/>
      <c r="E33" s="231">
        <v>1827</v>
      </c>
      <c r="F33" s="234"/>
    </row>
    <row r="34" spans="1:6" ht="13">
      <c r="A34" s="229"/>
      <c r="B34" s="462" t="s">
        <v>221</v>
      </c>
      <c r="C34" s="462"/>
      <c r="D34" s="462"/>
      <c r="E34" s="231">
        <v>1027</v>
      </c>
      <c r="F34" s="234"/>
    </row>
    <row r="35" spans="1:6" ht="13">
      <c r="A35" s="229"/>
      <c r="B35" s="462" t="s">
        <v>222</v>
      </c>
      <c r="C35" s="462"/>
      <c r="D35" s="462"/>
      <c r="E35" s="231">
        <v>1</v>
      </c>
    </row>
    <row r="36" spans="1:6" ht="13">
      <c r="A36" s="229"/>
      <c r="B36" s="473"/>
      <c r="C36" s="474"/>
      <c r="D36" s="474"/>
      <c r="E36" s="245"/>
      <c r="F36" s="240"/>
    </row>
    <row r="37" spans="1:6" ht="13">
      <c r="A37" s="229"/>
      <c r="B37" s="246" t="s">
        <v>223</v>
      </c>
      <c r="C37" s="232"/>
      <c r="D37" s="238" t="s">
        <v>20</v>
      </c>
      <c r="E37" s="247" t="s">
        <v>21</v>
      </c>
    </row>
    <row r="38" spans="1:6" ht="12.75" customHeight="1">
      <c r="A38" s="229"/>
      <c r="B38" s="475" t="s">
        <v>224</v>
      </c>
      <c r="C38" s="476"/>
      <c r="D38" s="231"/>
      <c r="E38" s="231"/>
    </row>
    <row r="39" spans="1:6" ht="13">
      <c r="A39" s="229"/>
      <c r="B39" s="475" t="s">
        <v>225</v>
      </c>
      <c r="C39" s="476"/>
      <c r="D39" s="231"/>
      <c r="E39" s="231"/>
    </row>
    <row r="40" spans="1:6" ht="33.75" customHeight="1">
      <c r="B40" s="248"/>
      <c r="C40" s="248"/>
      <c r="D40" s="248"/>
    </row>
    <row r="41" spans="1:6" ht="14.25" customHeight="1">
      <c r="A41" s="249"/>
      <c r="B41" s="226" t="s">
        <v>226</v>
      </c>
    </row>
    <row r="42" spans="1:6" ht="14.25" customHeight="1">
      <c r="A42" s="249"/>
      <c r="B42" s="226"/>
    </row>
    <row r="43" spans="1:6" ht="13.5" customHeight="1">
      <c r="A43" s="229" t="s">
        <v>227</v>
      </c>
      <c r="B43" s="250" t="s">
        <v>228</v>
      </c>
    </row>
    <row r="44" spans="1:6" ht="13">
      <c r="A44" s="229"/>
      <c r="B44" s="477" t="s">
        <v>229</v>
      </c>
      <c r="C44" s="477"/>
      <c r="D44" s="477"/>
      <c r="E44" s="477"/>
      <c r="F44" s="477"/>
    </row>
    <row r="45" spans="1:6" ht="30" customHeight="1">
      <c r="A45" s="231" t="s">
        <v>19</v>
      </c>
      <c r="B45" s="468" t="s">
        <v>230</v>
      </c>
      <c r="C45" s="469"/>
      <c r="D45" s="469"/>
      <c r="F45" s="234"/>
    </row>
    <row r="46" spans="1:6" ht="12.5">
      <c r="A46" s="231"/>
      <c r="B46" s="466" t="s">
        <v>231</v>
      </c>
      <c r="C46" s="467"/>
      <c r="D46" s="467"/>
      <c r="F46" s="234"/>
    </row>
    <row r="47" spans="1:6" ht="12.5">
      <c r="A47" s="231"/>
      <c r="B47" s="468" t="s">
        <v>232</v>
      </c>
      <c r="C47" s="469"/>
      <c r="D47" s="469"/>
      <c r="F47" s="234"/>
    </row>
    <row r="48" spans="1:6" ht="12.75" customHeight="1"/>
    <row r="49" spans="1:6" ht="13">
      <c r="A49" s="229" t="s">
        <v>233</v>
      </c>
      <c r="B49" s="470" t="s">
        <v>234</v>
      </c>
      <c r="C49" s="470"/>
      <c r="D49" s="470"/>
      <c r="E49" s="470"/>
      <c r="F49" s="465"/>
    </row>
    <row r="50" spans="1:6" ht="54.75" customHeight="1">
      <c r="A50" s="231" t="s">
        <v>19</v>
      </c>
      <c r="B50" s="471" t="s">
        <v>235</v>
      </c>
      <c r="C50" s="471"/>
      <c r="D50" s="240"/>
      <c r="F50" s="234"/>
    </row>
    <row r="51" spans="1:6" ht="12.5">
      <c r="A51" s="231"/>
      <c r="B51" s="472" t="s">
        <v>236</v>
      </c>
      <c r="C51" s="471"/>
      <c r="D51" s="240"/>
      <c r="F51" s="234"/>
    </row>
    <row r="52" spans="1:6" ht="12.5">
      <c r="A52" s="231"/>
      <c r="B52" s="471" t="s">
        <v>237</v>
      </c>
      <c r="C52" s="471"/>
      <c r="D52" s="240"/>
      <c r="F52" s="234"/>
    </row>
    <row r="53" spans="1:6" ht="12.5"/>
    <row r="54" spans="1:6" ht="13">
      <c r="A54" s="229" t="s">
        <v>238</v>
      </c>
      <c r="B54" s="464" t="s">
        <v>1149</v>
      </c>
      <c r="C54" s="453"/>
      <c r="D54" s="453"/>
      <c r="E54" s="453"/>
      <c r="F54" s="465"/>
    </row>
    <row r="55" spans="1:6" ht="23">
      <c r="A55" s="229"/>
      <c r="B55" s="251"/>
      <c r="C55" s="252" t="s">
        <v>239</v>
      </c>
      <c r="D55" s="253" t="s">
        <v>240</v>
      </c>
      <c r="E55" s="254"/>
      <c r="F55" s="241"/>
    </row>
    <row r="56" spans="1:6" ht="13">
      <c r="A56" s="229"/>
      <c r="B56" s="255" t="s">
        <v>241</v>
      </c>
      <c r="C56" s="231">
        <v>20</v>
      </c>
      <c r="D56" s="256">
        <v>23</v>
      </c>
      <c r="F56" s="241"/>
    </row>
    <row r="57" spans="1:6" ht="13">
      <c r="A57" s="229"/>
      <c r="B57" s="255" t="s">
        <v>242</v>
      </c>
      <c r="C57" s="231">
        <v>4</v>
      </c>
      <c r="D57" s="256">
        <v>4</v>
      </c>
      <c r="F57" s="241"/>
    </row>
    <row r="58" spans="1:6" ht="13">
      <c r="A58" s="229"/>
      <c r="B58" s="255" t="s">
        <v>243</v>
      </c>
      <c r="C58" s="231">
        <v>4</v>
      </c>
      <c r="D58" s="256">
        <v>4</v>
      </c>
      <c r="F58" s="241"/>
    </row>
    <row r="59" spans="1:6" ht="13">
      <c r="A59" s="229"/>
      <c r="B59" s="255" t="s">
        <v>244</v>
      </c>
      <c r="C59" s="231">
        <v>3</v>
      </c>
      <c r="D59" s="256">
        <v>4</v>
      </c>
      <c r="F59" s="241"/>
    </row>
    <row r="60" spans="1:6" ht="25">
      <c r="A60" s="229"/>
      <c r="B60" s="257" t="s">
        <v>245</v>
      </c>
      <c r="C60" s="231">
        <v>3</v>
      </c>
      <c r="D60" s="256">
        <v>3</v>
      </c>
      <c r="F60" s="241"/>
    </row>
    <row r="61" spans="1:6" ht="13">
      <c r="A61" s="229"/>
      <c r="B61" s="255" t="s">
        <v>246</v>
      </c>
      <c r="C61" s="231">
        <v>3</v>
      </c>
      <c r="D61" s="256">
        <v>4</v>
      </c>
      <c r="F61" s="241"/>
    </row>
    <row r="62" spans="1:6" ht="13">
      <c r="A62" s="229"/>
      <c r="B62" s="255" t="s">
        <v>247</v>
      </c>
      <c r="C62" s="231">
        <v>3</v>
      </c>
      <c r="D62" s="256">
        <v>3</v>
      </c>
      <c r="F62" s="241"/>
    </row>
    <row r="63" spans="1:6" ht="13">
      <c r="A63" s="229"/>
      <c r="B63" s="255" t="s">
        <v>248</v>
      </c>
      <c r="C63" s="231"/>
      <c r="D63" s="256"/>
      <c r="F63" s="241"/>
    </row>
    <row r="64" spans="1:6" ht="13">
      <c r="A64" s="229"/>
      <c r="B64" s="258" t="s">
        <v>249</v>
      </c>
      <c r="C64" s="231">
        <v>3</v>
      </c>
      <c r="D64" s="256">
        <v>3</v>
      </c>
      <c r="F64" s="241"/>
    </row>
    <row r="65" spans="1:6" ht="13">
      <c r="A65" s="229"/>
      <c r="B65" s="259" t="s">
        <v>250</v>
      </c>
      <c r="C65" s="256"/>
      <c r="D65" s="256"/>
      <c r="F65" s="241"/>
    </row>
    <row r="66" spans="1:6" ht="44.25" customHeight="1">
      <c r="A66" s="229"/>
      <c r="B66" s="259" t="s">
        <v>251</v>
      </c>
      <c r="C66" s="256"/>
      <c r="D66" s="256"/>
      <c r="F66" s="241"/>
    </row>
    <row r="67" spans="1:6" ht="13">
      <c r="A67" s="229"/>
      <c r="B67" s="260" t="s">
        <v>1150</v>
      </c>
      <c r="C67" s="231"/>
      <c r="D67" s="256">
        <v>1</v>
      </c>
      <c r="F67" s="241"/>
    </row>
    <row r="68" spans="1:6" ht="21" customHeight="1"/>
    <row r="69" spans="1:6" ht="15.5">
      <c r="B69" s="261" t="s">
        <v>252</v>
      </c>
    </row>
    <row r="70" spans="1:6" ht="13">
      <c r="A70" s="229" t="s">
        <v>253</v>
      </c>
      <c r="B70" s="496" t="s">
        <v>254</v>
      </c>
      <c r="C70" s="470"/>
      <c r="D70" s="470"/>
      <c r="E70" s="470"/>
      <c r="F70" s="497"/>
    </row>
    <row r="71" spans="1:6" ht="13">
      <c r="A71" s="231"/>
      <c r="B71" s="498" t="s">
        <v>255</v>
      </c>
      <c r="C71" s="499"/>
      <c r="D71" s="499"/>
      <c r="E71" s="262"/>
      <c r="F71" s="234"/>
    </row>
    <row r="72" spans="1:6" ht="13">
      <c r="A72" s="229"/>
      <c r="B72" s="500" t="s">
        <v>256</v>
      </c>
      <c r="C72" s="500"/>
      <c r="D72" s="500"/>
      <c r="E72" s="262"/>
      <c r="F72" s="234"/>
    </row>
    <row r="73" spans="1:6" ht="13">
      <c r="A73" s="231"/>
      <c r="B73" s="501" t="s">
        <v>257</v>
      </c>
      <c r="C73" s="501"/>
      <c r="D73" s="501"/>
      <c r="E73" s="262"/>
      <c r="F73" s="234"/>
    </row>
    <row r="74" spans="1:6" ht="28.5" customHeight="1">
      <c r="A74" s="231"/>
      <c r="B74" s="501" t="s">
        <v>258</v>
      </c>
      <c r="C74" s="501"/>
      <c r="D74" s="501"/>
      <c r="E74" s="262"/>
      <c r="F74" s="234"/>
    </row>
    <row r="75" spans="1:6" ht="12.5">
      <c r="A75" s="231"/>
      <c r="B75" s="263" t="s">
        <v>259</v>
      </c>
      <c r="C75" s="264"/>
      <c r="D75" s="264"/>
      <c r="E75" s="265"/>
      <c r="F75" s="234"/>
    </row>
    <row r="76" spans="1:6" ht="12.5">
      <c r="B76" s="478"/>
      <c r="C76" s="478"/>
      <c r="D76" s="478"/>
      <c r="E76" s="478"/>
      <c r="F76" s="478"/>
    </row>
    <row r="77" spans="1:6" ht="12.5">
      <c r="B77" s="248"/>
      <c r="C77" s="248"/>
      <c r="D77" s="248"/>
    </row>
    <row r="78" spans="1:6" ht="13">
      <c r="A78" s="229" t="s">
        <v>260</v>
      </c>
      <c r="B78" s="479" t="s">
        <v>261</v>
      </c>
      <c r="C78" s="479"/>
      <c r="D78" s="479"/>
      <c r="E78" s="479"/>
      <c r="F78" s="480"/>
    </row>
    <row r="79" spans="1:6" ht="13">
      <c r="A79" s="229"/>
      <c r="B79" s="266"/>
      <c r="C79" s="267" t="s">
        <v>262</v>
      </c>
      <c r="D79" s="267" t="s">
        <v>263</v>
      </c>
      <c r="E79" s="267" t="s">
        <v>264</v>
      </c>
      <c r="F79" s="267" t="s">
        <v>265</v>
      </c>
    </row>
    <row r="80" spans="1:6" ht="14">
      <c r="A80" s="229"/>
      <c r="B80" s="268" t="s">
        <v>266</v>
      </c>
      <c r="C80" s="269"/>
      <c r="D80" s="269"/>
      <c r="E80" s="269"/>
      <c r="F80" s="270"/>
    </row>
    <row r="81" spans="1:6" ht="25">
      <c r="A81" s="229"/>
      <c r="B81" s="271" t="s">
        <v>267</v>
      </c>
      <c r="C81" s="231" t="s">
        <v>19</v>
      </c>
      <c r="D81" s="231"/>
      <c r="E81" s="231"/>
      <c r="F81" s="231"/>
    </row>
    <row r="82" spans="1:6" ht="13">
      <c r="A82" s="229"/>
      <c r="B82" s="272" t="s">
        <v>268</v>
      </c>
      <c r="C82" s="231"/>
      <c r="D82" s="231" t="s">
        <v>19</v>
      </c>
      <c r="E82" s="231"/>
      <c r="F82" s="231"/>
    </row>
    <row r="83" spans="1:6" ht="13">
      <c r="A83" s="229"/>
      <c r="B83" s="259" t="s">
        <v>269</v>
      </c>
      <c r="C83" s="231" t="s">
        <v>19</v>
      </c>
      <c r="D83" s="231"/>
      <c r="E83" s="231"/>
      <c r="F83" s="231"/>
    </row>
    <row r="84" spans="1:6" ht="13">
      <c r="A84" s="229"/>
      <c r="B84" s="272" t="s">
        <v>270</v>
      </c>
      <c r="C84" s="231"/>
      <c r="D84" s="231" t="s">
        <v>19</v>
      </c>
      <c r="E84" s="231"/>
      <c r="F84" s="231"/>
    </row>
    <row r="85" spans="1:6" ht="13">
      <c r="A85" s="229"/>
      <c r="B85" s="273" t="s">
        <v>271</v>
      </c>
      <c r="C85" s="231" t="s">
        <v>19</v>
      </c>
      <c r="D85" s="231"/>
      <c r="E85" s="231"/>
      <c r="F85" s="231"/>
    </row>
    <row r="86" spans="1:6" ht="13">
      <c r="A86" s="229"/>
      <c r="B86" s="272" t="s">
        <v>272</v>
      </c>
      <c r="C86" s="231" t="s">
        <v>19</v>
      </c>
      <c r="D86" s="231"/>
      <c r="E86" s="231"/>
      <c r="F86" s="231"/>
    </row>
    <row r="87" spans="1:6" ht="14">
      <c r="A87" s="229"/>
      <c r="B87" s="268" t="s">
        <v>273</v>
      </c>
      <c r="C87" s="269"/>
      <c r="D87" s="269"/>
      <c r="E87" s="269"/>
      <c r="F87" s="270"/>
    </row>
    <row r="88" spans="1:6" ht="13">
      <c r="A88" s="229"/>
      <c r="B88" s="272" t="s">
        <v>274</v>
      </c>
      <c r="C88" s="231"/>
      <c r="D88" s="231" t="s">
        <v>19</v>
      </c>
      <c r="E88" s="231"/>
      <c r="F88" s="231"/>
    </row>
    <row r="89" spans="1:6" ht="13">
      <c r="A89" s="229"/>
      <c r="B89" s="272" t="s">
        <v>275</v>
      </c>
      <c r="C89" s="231"/>
      <c r="D89" s="231" t="s">
        <v>19</v>
      </c>
      <c r="E89" s="231"/>
      <c r="F89" s="231"/>
    </row>
    <row r="90" spans="1:6" ht="13">
      <c r="A90" s="229"/>
      <c r="B90" s="272" t="s">
        <v>276</v>
      </c>
      <c r="C90" s="231"/>
      <c r="D90" s="231" t="s">
        <v>19</v>
      </c>
      <c r="E90" s="231"/>
      <c r="F90" s="231"/>
    </row>
    <row r="91" spans="1:6" ht="13">
      <c r="A91" s="229"/>
      <c r="B91" s="272" t="s">
        <v>277</v>
      </c>
      <c r="C91" s="231"/>
      <c r="D91" s="231" t="s">
        <v>19</v>
      </c>
      <c r="E91" s="231"/>
      <c r="F91" s="231"/>
    </row>
    <row r="92" spans="1:6" ht="13.5" customHeight="1">
      <c r="A92" s="229"/>
      <c r="B92" s="273" t="s">
        <v>278</v>
      </c>
      <c r="C92" s="231"/>
      <c r="D92" s="231"/>
      <c r="E92" s="231" t="s">
        <v>19</v>
      </c>
      <c r="F92" s="231"/>
    </row>
    <row r="93" spans="1:6" ht="13">
      <c r="A93" s="229"/>
      <c r="B93" s="272" t="s">
        <v>279</v>
      </c>
      <c r="C93" s="231"/>
      <c r="D93" s="231"/>
      <c r="E93" s="231" t="s">
        <v>19</v>
      </c>
      <c r="F93" s="231"/>
    </row>
    <row r="94" spans="1:6" ht="13">
      <c r="A94" s="229"/>
      <c r="B94" s="272" t="s">
        <v>280</v>
      </c>
      <c r="C94" s="231"/>
      <c r="D94" s="231"/>
      <c r="E94" s="231" t="s">
        <v>19</v>
      </c>
      <c r="F94" s="231"/>
    </row>
    <row r="95" spans="1:6" ht="13">
      <c r="A95" s="229"/>
      <c r="B95" s="272" t="s">
        <v>281</v>
      </c>
      <c r="C95" s="231"/>
      <c r="D95" s="231"/>
      <c r="E95" s="231" t="s">
        <v>19</v>
      </c>
      <c r="F95" s="231"/>
    </row>
    <row r="96" spans="1:6" ht="13">
      <c r="A96" s="229"/>
      <c r="B96" s="274" t="s">
        <v>282</v>
      </c>
      <c r="C96" s="231"/>
      <c r="D96" s="231"/>
      <c r="E96" s="231"/>
      <c r="F96" s="231" t="s">
        <v>19</v>
      </c>
    </row>
    <row r="97" spans="1:8" ht="13">
      <c r="A97" s="229"/>
      <c r="B97" s="273" t="s">
        <v>283</v>
      </c>
      <c r="C97" s="231"/>
      <c r="D97" s="231"/>
      <c r="E97" s="231" t="s">
        <v>19</v>
      </c>
      <c r="F97" s="231"/>
    </row>
    <row r="98" spans="1:8" ht="13">
      <c r="A98" s="229"/>
      <c r="B98" s="272" t="s">
        <v>284</v>
      </c>
      <c r="C98" s="231"/>
      <c r="D98" s="231"/>
      <c r="E98" s="231" t="s">
        <v>19</v>
      </c>
      <c r="F98" s="231"/>
    </row>
    <row r="99" spans="1:8" ht="13">
      <c r="A99" s="229"/>
      <c r="B99" s="272" t="s">
        <v>285</v>
      </c>
      <c r="C99" s="231"/>
      <c r="D99" s="231"/>
      <c r="E99" s="231" t="s">
        <v>19</v>
      </c>
      <c r="F99" s="231"/>
      <c r="H99" s="275"/>
    </row>
    <row r="100" spans="1:8" ht="13">
      <c r="A100" s="229"/>
      <c r="B100" s="273" t="s">
        <v>286</v>
      </c>
      <c r="C100" s="231"/>
      <c r="D100" s="231" t="s">
        <v>19</v>
      </c>
      <c r="E100" s="231"/>
      <c r="F100" s="231"/>
      <c r="H100" s="275"/>
    </row>
    <row r="101" spans="1:8" ht="39.75" customHeight="1">
      <c r="H101" s="276"/>
    </row>
    <row r="102" spans="1:8" ht="16.5" customHeight="1">
      <c r="B102" s="226" t="s">
        <v>287</v>
      </c>
      <c r="H102" s="276"/>
    </row>
    <row r="103" spans="1:8" ht="26.25" customHeight="1">
      <c r="A103" s="229"/>
      <c r="B103" s="277" t="s">
        <v>288</v>
      </c>
      <c r="C103" s="276"/>
      <c r="D103" s="276"/>
      <c r="E103" s="276"/>
      <c r="F103" s="276"/>
      <c r="G103" s="276"/>
      <c r="H103" s="278"/>
    </row>
    <row r="104" spans="1:8" ht="12.75" customHeight="1">
      <c r="A104" s="229"/>
      <c r="B104" s="481"/>
      <c r="C104" s="482"/>
      <c r="D104" s="483"/>
      <c r="E104" s="238" t="s">
        <v>20</v>
      </c>
      <c r="F104" s="238" t="s">
        <v>21</v>
      </c>
      <c r="G104" s="276"/>
      <c r="H104" s="278"/>
    </row>
    <row r="105" spans="1:8" ht="24" customHeight="1">
      <c r="A105" s="229"/>
      <c r="B105" s="484" t="s">
        <v>1151</v>
      </c>
      <c r="C105" s="485"/>
      <c r="D105" s="486"/>
      <c r="E105" s="230" t="s">
        <v>19</v>
      </c>
      <c r="F105" s="279"/>
      <c r="G105" s="276"/>
      <c r="H105" s="278"/>
    </row>
    <row r="106" spans="1:8" ht="12.75" customHeight="1">
      <c r="A106" s="229"/>
      <c r="B106" s="280"/>
      <c r="C106" s="281"/>
      <c r="D106" s="281"/>
      <c r="E106" s="282"/>
      <c r="F106" s="283"/>
      <c r="G106" s="276"/>
      <c r="H106" s="278"/>
    </row>
    <row r="107" spans="1:8" ht="12.75" customHeight="1">
      <c r="A107" s="229" t="s">
        <v>289</v>
      </c>
      <c r="B107" s="487" t="s">
        <v>1152</v>
      </c>
      <c r="C107" s="488"/>
      <c r="D107" s="488"/>
      <c r="E107" s="488"/>
      <c r="F107" s="489"/>
      <c r="G107" s="278"/>
      <c r="H107" s="278"/>
    </row>
    <row r="108" spans="1:8" ht="12.75" customHeight="1">
      <c r="A108" s="229"/>
      <c r="B108" s="490"/>
      <c r="C108" s="492" t="s">
        <v>290</v>
      </c>
      <c r="D108" s="493"/>
      <c r="E108" s="493"/>
      <c r="F108" s="494"/>
      <c r="G108" s="495"/>
      <c r="H108" s="278"/>
    </row>
    <row r="109" spans="1:8" ht="26">
      <c r="A109" s="229"/>
      <c r="B109" s="491"/>
      <c r="C109" s="284" t="s">
        <v>235</v>
      </c>
      <c r="D109" s="284" t="s">
        <v>236</v>
      </c>
      <c r="E109" s="284" t="s">
        <v>291</v>
      </c>
      <c r="F109" s="285" t="s">
        <v>292</v>
      </c>
      <c r="G109" s="286" t="s">
        <v>293</v>
      </c>
      <c r="H109" s="278"/>
    </row>
    <row r="110" spans="1:8" ht="13">
      <c r="A110" s="229"/>
      <c r="B110" s="287" t="s">
        <v>294</v>
      </c>
      <c r="C110" s="230"/>
      <c r="D110" s="230"/>
      <c r="E110" s="230"/>
      <c r="F110" s="230" t="s">
        <v>19</v>
      </c>
      <c r="G110" s="288"/>
      <c r="H110" s="278"/>
    </row>
    <row r="111" spans="1:8" ht="12.75" customHeight="1">
      <c r="A111" s="229"/>
      <c r="B111" s="287" t="s">
        <v>295</v>
      </c>
      <c r="C111" s="230"/>
      <c r="D111" s="230"/>
      <c r="E111" s="230"/>
      <c r="F111" s="230"/>
      <c r="G111" s="288"/>
      <c r="H111" s="278"/>
    </row>
    <row r="112" spans="1:8" ht="39" customHeight="1">
      <c r="A112" s="229"/>
      <c r="B112" s="287" t="s">
        <v>296</v>
      </c>
      <c r="C112" s="230"/>
      <c r="D112" s="230"/>
      <c r="E112" s="230"/>
      <c r="F112" s="230"/>
      <c r="G112" s="288"/>
      <c r="H112" s="278"/>
    </row>
    <row r="113" spans="1:8" ht="12" customHeight="1">
      <c r="A113" s="229"/>
      <c r="B113" s="289" t="s">
        <v>297</v>
      </c>
      <c r="C113" s="230"/>
      <c r="D113" s="230"/>
      <c r="E113" s="230"/>
      <c r="F113" s="230"/>
      <c r="G113" s="288"/>
      <c r="H113" s="278"/>
    </row>
    <row r="114" spans="1:8" s="291" customFormat="1" ht="14.25" customHeight="1">
      <c r="A114" s="229"/>
      <c r="B114" s="290" t="s">
        <v>298</v>
      </c>
      <c r="C114" s="230"/>
      <c r="D114" s="230"/>
      <c r="E114" s="230"/>
      <c r="F114" s="230"/>
      <c r="G114" s="288" t="s">
        <v>1153</v>
      </c>
      <c r="H114" s="278"/>
    </row>
    <row r="115" spans="1:8" s="291" customFormat="1" ht="12.75" customHeight="1">
      <c r="A115" s="229"/>
      <c r="B115" s="292"/>
      <c r="C115" s="293"/>
      <c r="D115" s="293"/>
      <c r="E115" s="293"/>
      <c r="F115" s="293"/>
      <c r="G115" s="294"/>
      <c r="H115" s="278"/>
    </row>
    <row r="116" spans="1:8" s="291" customFormat="1" ht="12.75" customHeight="1">
      <c r="A116" s="295" t="s">
        <v>299</v>
      </c>
      <c r="B116" s="505" t="s">
        <v>1154</v>
      </c>
      <c r="C116" s="505"/>
      <c r="D116" s="505"/>
      <c r="E116" s="505"/>
      <c r="F116" s="505"/>
      <c r="G116" s="505"/>
      <c r="H116" s="278"/>
    </row>
    <row r="117" spans="1:8" s="291" customFormat="1" ht="12.75" customHeight="1">
      <c r="A117" s="295"/>
      <c r="B117" s="296"/>
      <c r="C117" s="296"/>
      <c r="D117" s="296"/>
      <c r="E117" s="296"/>
      <c r="F117" s="296"/>
      <c r="G117" s="296"/>
      <c r="H117" s="278"/>
    </row>
    <row r="118" spans="1:8" s="291" customFormat="1" ht="12.75" customHeight="1">
      <c r="A118" s="297"/>
      <c r="B118" s="506" t="s">
        <v>300</v>
      </c>
      <c r="C118" s="506"/>
      <c r="D118" s="506"/>
      <c r="E118" s="298"/>
      <c r="F118" s="296"/>
      <c r="G118" s="299"/>
      <c r="H118" s="278"/>
    </row>
    <row r="119" spans="1:8" s="291" customFormat="1" ht="12.75" customHeight="1">
      <c r="A119" s="297"/>
      <c r="B119" s="506" t="s">
        <v>301</v>
      </c>
      <c r="C119" s="506"/>
      <c r="D119" s="506"/>
      <c r="E119" s="298"/>
      <c r="F119" s="296"/>
      <c r="G119" s="299"/>
      <c r="H119" s="278"/>
    </row>
    <row r="120" spans="1:8" s="291" customFormat="1" ht="12.75" customHeight="1">
      <c r="A120" s="297" t="s">
        <v>19</v>
      </c>
      <c r="B120" s="506" t="s">
        <v>302</v>
      </c>
      <c r="C120" s="506"/>
      <c r="D120" s="506"/>
      <c r="E120" s="298"/>
      <c r="F120" s="296"/>
      <c r="G120" s="299"/>
      <c r="H120" s="278"/>
    </row>
    <row r="121" spans="1:8" s="291" customFormat="1" ht="12.75" customHeight="1">
      <c r="A121" s="295"/>
      <c r="B121" s="280"/>
      <c r="C121" s="280"/>
      <c r="D121" s="280"/>
      <c r="E121" s="296"/>
      <c r="F121" s="296"/>
      <c r="G121" s="300"/>
      <c r="H121" s="278"/>
    </row>
    <row r="122" spans="1:8" s="291" customFormat="1" ht="12.75" customHeight="1">
      <c r="A122" s="295" t="s">
        <v>299</v>
      </c>
      <c r="B122" s="484" t="s">
        <v>1155</v>
      </c>
      <c r="C122" s="484"/>
      <c r="D122" s="484"/>
      <c r="E122" s="484"/>
      <c r="F122" s="484"/>
      <c r="G122" s="484"/>
      <c r="H122" s="278"/>
    </row>
    <row r="123" spans="1:8" s="291" customFormat="1" ht="12.75" customHeight="1">
      <c r="A123" s="295"/>
      <c r="B123" s="484"/>
      <c r="C123" s="484"/>
      <c r="D123" s="484"/>
      <c r="E123" s="484"/>
      <c r="F123" s="484"/>
      <c r="G123" s="484"/>
      <c r="H123" s="278"/>
    </row>
    <row r="124" spans="1:8" s="291" customFormat="1" ht="12.75" customHeight="1">
      <c r="A124" s="295"/>
      <c r="B124" s="484"/>
      <c r="C124" s="484"/>
      <c r="D124" s="484"/>
      <c r="E124" s="484"/>
      <c r="F124" s="484"/>
      <c r="G124" s="484"/>
      <c r="H124" s="278"/>
    </row>
    <row r="125" spans="1:8" s="291" customFormat="1" ht="12.75" customHeight="1">
      <c r="A125" s="295"/>
      <c r="B125" s="301"/>
      <c r="C125" s="301"/>
      <c r="D125" s="301"/>
      <c r="E125" s="301"/>
      <c r="F125" s="301"/>
      <c r="G125" s="301"/>
      <c r="H125" s="278"/>
    </row>
    <row r="126" spans="1:8" s="291" customFormat="1" ht="12.75" customHeight="1">
      <c r="A126" s="297"/>
      <c r="B126" s="502" t="s">
        <v>303</v>
      </c>
      <c r="C126" s="502"/>
      <c r="D126" s="502"/>
      <c r="E126" s="298"/>
      <c r="F126" s="296"/>
      <c r="G126" s="300"/>
      <c r="H126" s="278"/>
    </row>
    <row r="127" spans="1:8" s="291" customFormat="1" ht="12.75" customHeight="1">
      <c r="A127" s="297"/>
      <c r="B127" s="502" t="s">
        <v>304</v>
      </c>
      <c r="C127" s="502"/>
      <c r="D127" s="502"/>
      <c r="E127" s="298"/>
      <c r="F127" s="296"/>
      <c r="G127" s="300"/>
      <c r="H127" s="278"/>
    </row>
    <row r="128" spans="1:8" s="291" customFormat="1" ht="12.75" customHeight="1">
      <c r="A128" s="297" t="s">
        <v>19</v>
      </c>
      <c r="B128" s="502" t="s">
        <v>305</v>
      </c>
      <c r="C128" s="502"/>
      <c r="D128" s="502"/>
      <c r="E128" s="298"/>
      <c r="F128" s="296"/>
      <c r="G128" s="300"/>
      <c r="H128" s="278"/>
    </row>
    <row r="129" spans="1:8" s="291" customFormat="1" ht="13.5" customHeight="1">
      <c r="A129" s="295"/>
      <c r="B129" s="280"/>
      <c r="C129" s="280"/>
      <c r="D129" s="280"/>
      <c r="E129" s="296"/>
      <c r="F129" s="302"/>
      <c r="G129" s="294"/>
      <c r="H129" s="278"/>
    </row>
    <row r="130" spans="1:8" s="291" customFormat="1" ht="12.75" customHeight="1">
      <c r="A130" s="295" t="s">
        <v>306</v>
      </c>
      <c r="B130" s="484" t="s">
        <v>307</v>
      </c>
      <c r="C130" s="484"/>
      <c r="D130" s="484"/>
      <c r="E130" s="484"/>
      <c r="F130" s="484"/>
      <c r="G130" s="484"/>
      <c r="H130" s="278"/>
    </row>
    <row r="131" spans="1:8" s="291" customFormat="1" ht="15.75" customHeight="1">
      <c r="A131" s="295"/>
      <c r="B131" s="280"/>
      <c r="C131" s="280"/>
      <c r="D131" s="280"/>
      <c r="E131" s="280"/>
      <c r="F131" s="280"/>
      <c r="G131" s="280"/>
      <c r="H131" s="278"/>
    </row>
    <row r="132" spans="1:8" s="291" customFormat="1" ht="12.75" customHeight="1">
      <c r="A132" s="295"/>
      <c r="B132" s="280"/>
      <c r="C132" s="303" t="s">
        <v>308</v>
      </c>
      <c r="D132" s="303" t="s">
        <v>309</v>
      </c>
      <c r="E132" s="304"/>
      <c r="F132" s="304"/>
      <c r="G132" s="280"/>
      <c r="H132" s="278"/>
    </row>
    <row r="133" spans="1:8" s="291" customFormat="1" ht="28.5" customHeight="1">
      <c r="A133" s="295"/>
      <c r="B133" s="305" t="s">
        <v>310</v>
      </c>
      <c r="C133" s="297"/>
      <c r="D133" s="297"/>
      <c r="E133" s="306"/>
      <c r="F133" s="306"/>
      <c r="G133" s="294"/>
      <c r="H133" s="278"/>
    </row>
    <row r="134" spans="1:8" s="291" customFormat="1" ht="15" customHeight="1">
      <c r="A134" s="295"/>
      <c r="B134" s="305" t="s">
        <v>311</v>
      </c>
      <c r="C134" s="297"/>
      <c r="D134" s="297"/>
      <c r="E134" s="306"/>
      <c r="F134" s="306"/>
      <c r="G134" s="294"/>
      <c r="H134" s="278"/>
    </row>
    <row r="135" spans="1:8" s="291" customFormat="1" ht="12.75" customHeight="1">
      <c r="A135" s="295"/>
      <c r="B135" s="305" t="s">
        <v>312</v>
      </c>
      <c r="C135" s="297"/>
      <c r="D135" s="297"/>
      <c r="E135" s="306"/>
      <c r="F135" s="306"/>
      <c r="G135" s="294"/>
      <c r="H135" s="278"/>
    </row>
    <row r="136" spans="1:8" s="291" customFormat="1" ht="12.75" customHeight="1">
      <c r="A136" s="295"/>
      <c r="B136" s="237" t="s">
        <v>313</v>
      </c>
      <c r="C136" s="297"/>
      <c r="D136" s="307"/>
      <c r="E136" s="306"/>
      <c r="F136" s="306"/>
      <c r="G136" s="294"/>
      <c r="H136" s="278"/>
    </row>
    <row r="137" spans="1:8" ht="25">
      <c r="A137" s="295"/>
      <c r="B137" s="308" t="s">
        <v>314</v>
      </c>
      <c r="C137" s="297"/>
      <c r="D137" s="297"/>
      <c r="E137" s="306"/>
      <c r="F137" s="306"/>
      <c r="G137" s="294"/>
      <c r="H137" s="278"/>
    </row>
    <row r="138" spans="1:8" ht="13">
      <c r="A138" s="295"/>
      <c r="B138" s="237" t="s">
        <v>315</v>
      </c>
      <c r="C138" s="297"/>
      <c r="D138" s="297"/>
      <c r="E138" s="306"/>
      <c r="F138" s="306"/>
      <c r="G138" s="294"/>
      <c r="H138" s="278"/>
    </row>
    <row r="139" spans="1:8" ht="13">
      <c r="A139" s="295"/>
      <c r="B139" s="237" t="s">
        <v>316</v>
      </c>
      <c r="C139" s="297" t="s">
        <v>19</v>
      </c>
      <c r="D139" s="297" t="s">
        <v>19</v>
      </c>
      <c r="E139" s="306"/>
      <c r="F139" s="306"/>
      <c r="G139" s="294"/>
      <c r="H139" s="278"/>
    </row>
    <row r="140" spans="1:8" ht="13">
      <c r="A140" s="229"/>
      <c r="B140" s="292"/>
      <c r="C140" s="293"/>
      <c r="D140" s="293"/>
      <c r="E140" s="293"/>
      <c r="F140" s="293"/>
      <c r="G140" s="278"/>
      <c r="H140" s="278"/>
    </row>
    <row r="141" spans="1:8" ht="13">
      <c r="A141" s="229" t="s">
        <v>317</v>
      </c>
      <c r="B141" s="503" t="s">
        <v>318</v>
      </c>
      <c r="C141" s="474"/>
      <c r="D141" s="474"/>
      <c r="E141" s="474"/>
      <c r="F141" s="474"/>
      <c r="G141" s="278"/>
      <c r="H141" s="278"/>
    </row>
    <row r="142" spans="1:8" ht="12.75" customHeight="1">
      <c r="A142" s="229"/>
      <c r="B142" s="236"/>
      <c r="C142" s="237"/>
      <c r="D142" s="237"/>
      <c r="E142" s="237"/>
      <c r="F142" s="237"/>
      <c r="G142" s="278"/>
    </row>
    <row r="143" spans="1:8" ht="12" customHeight="1">
      <c r="A143" s="231" t="s">
        <v>1153</v>
      </c>
      <c r="B143" s="309" t="s">
        <v>20</v>
      </c>
      <c r="C143" s="240"/>
      <c r="D143" s="240"/>
      <c r="E143" s="232"/>
      <c r="F143" s="232"/>
      <c r="G143" s="278"/>
    </row>
    <row r="144" spans="1:8" ht="27" customHeight="1">
      <c r="A144" s="231"/>
      <c r="B144" s="310" t="s">
        <v>21</v>
      </c>
      <c r="C144" s="311"/>
      <c r="D144" s="311"/>
      <c r="E144" s="278"/>
      <c r="F144" s="278"/>
      <c r="G144" s="278"/>
    </row>
    <row r="145" spans="1:7" ht="13.5" customHeight="1">
      <c r="C145" s="312"/>
      <c r="D145" s="313"/>
      <c r="E145" s="241"/>
      <c r="F145" s="234"/>
    </row>
    <row r="146" spans="1:7" ht="39.75" customHeight="1">
      <c r="A146" s="229" t="s">
        <v>319</v>
      </c>
      <c r="B146" s="504" t="s">
        <v>320</v>
      </c>
      <c r="C146" s="504"/>
      <c r="D146" s="504"/>
      <c r="E146" s="504"/>
      <c r="F146" s="314">
        <v>44228</v>
      </c>
    </row>
    <row r="147" spans="1:7" ht="13">
      <c r="A147" s="229"/>
      <c r="B147" s="453" t="s">
        <v>321</v>
      </c>
      <c r="C147" s="453"/>
      <c r="D147" s="453"/>
      <c r="E147" s="453"/>
      <c r="F147" s="315"/>
    </row>
    <row r="148" spans="1:7" ht="15.75" customHeight="1">
      <c r="A148" s="229"/>
      <c r="B148" s="316"/>
      <c r="C148" s="316"/>
      <c r="D148" s="316"/>
      <c r="E148" s="317"/>
      <c r="F148" s="234"/>
    </row>
    <row r="149" spans="1:7" ht="12.75" customHeight="1">
      <c r="A149" s="229" t="s">
        <v>322</v>
      </c>
      <c r="B149" s="453" t="s">
        <v>323</v>
      </c>
      <c r="C149" s="453"/>
      <c r="D149" s="511"/>
      <c r="E149" s="512"/>
      <c r="F149" s="513"/>
    </row>
    <row r="150" spans="1:7" ht="13">
      <c r="A150" s="229"/>
      <c r="B150" s="453"/>
      <c r="C150" s="453"/>
      <c r="D150" s="514"/>
      <c r="E150" s="515"/>
      <c r="F150" s="516"/>
    </row>
    <row r="151" spans="1:7" ht="13">
      <c r="A151" s="229"/>
      <c r="B151" s="318"/>
      <c r="C151" s="318"/>
      <c r="D151" s="318"/>
      <c r="E151" s="317"/>
      <c r="F151" s="234"/>
    </row>
    <row r="152" spans="1:7" ht="13">
      <c r="A152" s="319" t="s">
        <v>324</v>
      </c>
      <c r="B152" s="517" t="s">
        <v>1156</v>
      </c>
      <c r="C152" s="517"/>
      <c r="D152" s="517"/>
      <c r="E152" s="517"/>
      <c r="F152" s="517"/>
      <c r="G152" s="278"/>
    </row>
    <row r="153" spans="1:7" ht="13">
      <c r="A153" s="320"/>
      <c r="B153" s="321" t="s">
        <v>325</v>
      </c>
      <c r="C153" s="322"/>
      <c r="D153" s="322"/>
      <c r="E153" s="323"/>
      <c r="F153" s="278"/>
    </row>
    <row r="154" spans="1:7" ht="13">
      <c r="A154" s="320"/>
      <c r="B154" s="502" t="s">
        <v>326</v>
      </c>
      <c r="C154" s="518"/>
      <c r="D154" s="518"/>
      <c r="E154" s="240"/>
      <c r="F154" s="278"/>
    </row>
    <row r="155" spans="1:7" ht="13">
      <c r="A155" s="320"/>
      <c r="B155" s="321" t="s">
        <v>298</v>
      </c>
      <c r="C155" s="322"/>
      <c r="D155" s="322"/>
      <c r="E155" s="240"/>
    </row>
    <row r="156" spans="1:7" ht="13">
      <c r="A156" s="320" t="s">
        <v>19</v>
      </c>
      <c r="B156" s="321" t="s">
        <v>327</v>
      </c>
      <c r="C156" s="322"/>
      <c r="D156" s="322"/>
      <c r="E156" s="240"/>
    </row>
    <row r="157" spans="1:7" ht="13">
      <c r="A157" s="320"/>
      <c r="B157" s="264" t="s">
        <v>328</v>
      </c>
      <c r="C157" s="322"/>
      <c r="D157" s="322"/>
      <c r="E157" s="317"/>
      <c r="F157" s="234"/>
    </row>
    <row r="158" spans="1:7" ht="13">
      <c r="A158" s="320" t="s">
        <v>19</v>
      </c>
      <c r="B158" s="321" t="s">
        <v>329</v>
      </c>
      <c r="C158" s="313"/>
      <c r="D158" s="313"/>
      <c r="E158" s="240"/>
    </row>
    <row r="159" spans="1:7" ht="13">
      <c r="A159" s="320"/>
      <c r="B159" s="321" t="s">
        <v>330</v>
      </c>
      <c r="C159" s="519"/>
      <c r="D159" s="519"/>
      <c r="E159" s="519"/>
      <c r="F159" s="519"/>
    </row>
    <row r="160" spans="1:7" ht="13">
      <c r="A160" s="229"/>
      <c r="B160" s="316"/>
      <c r="C160" s="316"/>
      <c r="D160" s="316"/>
      <c r="E160" s="317"/>
      <c r="F160" s="234"/>
    </row>
    <row r="161" spans="1:6" ht="13">
      <c r="A161" s="229"/>
      <c r="B161" s="316"/>
      <c r="C161" s="316"/>
      <c r="D161" s="316"/>
      <c r="E161" s="317"/>
      <c r="F161" s="234"/>
    </row>
    <row r="162" spans="1:6" ht="13">
      <c r="A162" s="229"/>
      <c r="B162" s="316"/>
      <c r="C162" s="316"/>
      <c r="D162" s="316"/>
      <c r="E162" s="317"/>
      <c r="F162" s="234"/>
    </row>
    <row r="163" spans="1:6" ht="13">
      <c r="A163" s="229"/>
      <c r="B163" s="316"/>
      <c r="C163" s="316"/>
      <c r="D163" s="316"/>
      <c r="E163" s="317"/>
      <c r="F163" s="234"/>
    </row>
    <row r="164" spans="1:6" ht="13">
      <c r="A164" s="229"/>
      <c r="B164" s="316"/>
      <c r="C164" s="316"/>
      <c r="D164" s="316"/>
      <c r="E164" s="317"/>
      <c r="F164" s="234"/>
    </row>
    <row r="165" spans="1:6" ht="13">
      <c r="A165" s="229"/>
      <c r="B165" s="316"/>
      <c r="C165" s="316"/>
      <c r="D165" s="316"/>
      <c r="E165" s="317"/>
      <c r="F165" s="234"/>
    </row>
    <row r="166" spans="1:6" ht="13">
      <c r="A166" s="229"/>
      <c r="B166" s="316"/>
      <c r="C166" s="316"/>
      <c r="D166" s="316"/>
      <c r="E166" s="317"/>
      <c r="F166" s="234"/>
    </row>
    <row r="167" spans="1:6" ht="13">
      <c r="A167" s="229"/>
      <c r="B167" s="316"/>
      <c r="C167" s="316"/>
      <c r="D167" s="316"/>
      <c r="E167" s="317"/>
      <c r="F167" s="234"/>
    </row>
    <row r="168" spans="1:6" ht="13">
      <c r="A168" s="229"/>
      <c r="B168" s="316"/>
      <c r="C168" s="316"/>
      <c r="D168" s="316"/>
      <c r="E168" s="317"/>
      <c r="F168" s="234"/>
    </row>
    <row r="169" spans="1:6" ht="13">
      <c r="A169" s="229"/>
      <c r="B169" s="316"/>
      <c r="C169" s="316"/>
      <c r="D169" s="316"/>
      <c r="E169" s="317"/>
      <c r="F169" s="234"/>
    </row>
    <row r="170" spans="1:6" ht="13">
      <c r="A170" s="229"/>
      <c r="B170" s="316"/>
      <c r="C170" s="316"/>
      <c r="D170" s="316"/>
      <c r="E170" s="317"/>
      <c r="F170" s="234"/>
    </row>
    <row r="171" spans="1:6" ht="13">
      <c r="A171" s="229"/>
      <c r="B171" s="316"/>
      <c r="C171" s="316"/>
      <c r="D171" s="316"/>
      <c r="E171" s="317"/>
      <c r="F171" s="234"/>
    </row>
    <row r="172" spans="1:6" ht="13">
      <c r="A172" s="229"/>
      <c r="B172" s="316"/>
      <c r="C172" s="316"/>
      <c r="D172" s="316"/>
      <c r="E172" s="317"/>
      <c r="F172" s="234"/>
    </row>
    <row r="173" spans="1:6" ht="13">
      <c r="A173" s="229"/>
      <c r="B173" s="316"/>
      <c r="C173" s="316"/>
      <c r="D173" s="316"/>
      <c r="E173" s="317"/>
      <c r="F173" s="234"/>
    </row>
    <row r="174" spans="1:6" ht="13">
      <c r="A174" s="229"/>
      <c r="B174" s="316"/>
      <c r="C174" s="316"/>
      <c r="D174" s="316"/>
      <c r="E174" s="317"/>
      <c r="F174" s="234"/>
    </row>
    <row r="175" spans="1:6" ht="39" customHeight="1">
      <c r="A175" s="229"/>
      <c r="B175" s="316"/>
      <c r="C175" s="316"/>
      <c r="D175" s="316"/>
      <c r="E175" s="317"/>
      <c r="F175" s="234"/>
    </row>
    <row r="176" spans="1:6" ht="15" customHeight="1">
      <c r="A176" s="229"/>
      <c r="B176" s="316"/>
      <c r="C176" s="316"/>
      <c r="D176" s="316"/>
      <c r="E176" s="317"/>
      <c r="F176" s="234"/>
    </row>
    <row r="177" spans="1:11" ht="31.5" customHeight="1">
      <c r="A177" s="229"/>
      <c r="C177" s="316"/>
      <c r="D177" s="316"/>
      <c r="E177" s="317"/>
      <c r="F177" s="234"/>
      <c r="H177" s="324"/>
      <c r="I177" s="248"/>
      <c r="J177" s="248"/>
      <c r="K177" s="248"/>
    </row>
    <row r="178" spans="1:11" ht="27" customHeight="1">
      <c r="B178" s="226" t="s">
        <v>331</v>
      </c>
      <c r="C178" s="312"/>
      <c r="D178" s="325"/>
      <c r="F178" s="234"/>
      <c r="H178" s="326"/>
    </row>
    <row r="179" spans="1:11" ht="29.25" customHeight="1">
      <c r="B179" s="508" t="s">
        <v>1157</v>
      </c>
      <c r="C179" s="520"/>
      <c r="D179" s="520"/>
      <c r="E179" s="520"/>
      <c r="F179" s="520"/>
      <c r="H179" s="326"/>
    </row>
    <row r="180" spans="1:11" ht="13.5" customHeight="1">
      <c r="B180" s="226"/>
      <c r="C180" s="312"/>
      <c r="D180" s="325"/>
      <c r="F180" s="234"/>
      <c r="H180" s="326"/>
    </row>
    <row r="181" spans="1:11" ht="29.25" customHeight="1">
      <c r="A181" s="229" t="s">
        <v>332</v>
      </c>
      <c r="B181" s="507" t="s">
        <v>1158</v>
      </c>
      <c r="C181" s="507"/>
      <c r="D181" s="507"/>
      <c r="E181" s="507"/>
      <c r="F181" s="507"/>
      <c r="H181" s="326"/>
    </row>
    <row r="182" spans="1:11" ht="27" customHeight="1">
      <c r="A182" s="229"/>
      <c r="B182" s="508" t="s">
        <v>1159</v>
      </c>
      <c r="C182" s="509"/>
      <c r="D182" s="509"/>
      <c r="E182" s="509"/>
      <c r="F182" s="509"/>
      <c r="H182" s="326"/>
    </row>
    <row r="183" spans="1:11" ht="14.25" customHeight="1">
      <c r="A183" s="229"/>
      <c r="B183" s="509" t="s">
        <v>1160</v>
      </c>
      <c r="C183" s="509"/>
      <c r="D183" s="509"/>
      <c r="E183" s="509"/>
      <c r="F183" s="509"/>
      <c r="H183" s="326"/>
    </row>
    <row r="184" spans="1:11" ht="13.5" customHeight="1">
      <c r="A184" s="229"/>
      <c r="B184" s="509" t="s">
        <v>1161</v>
      </c>
      <c r="C184" s="509"/>
      <c r="D184" s="509"/>
      <c r="E184" s="509"/>
      <c r="F184" s="509"/>
      <c r="H184" s="326"/>
    </row>
    <row r="185" spans="1:11" ht="13">
      <c r="A185" s="229"/>
      <c r="B185" s="509" t="s">
        <v>1162</v>
      </c>
      <c r="C185" s="509"/>
      <c r="D185" s="509"/>
      <c r="E185" s="509"/>
      <c r="F185" s="509"/>
    </row>
    <row r="186" spans="1:11" ht="13">
      <c r="A186" s="229"/>
      <c r="B186" s="510" t="s">
        <v>1163</v>
      </c>
      <c r="C186" s="510"/>
      <c r="D186" s="510"/>
      <c r="E186" s="510"/>
      <c r="F186" s="510"/>
    </row>
    <row r="187" spans="1:11" ht="13">
      <c r="A187" s="229"/>
      <c r="B187" s="510" t="s">
        <v>1164</v>
      </c>
      <c r="C187" s="510"/>
      <c r="D187" s="510"/>
      <c r="E187" s="510"/>
      <c r="F187" s="510"/>
    </row>
    <row r="188" spans="1:11" ht="13">
      <c r="A188" s="229"/>
      <c r="B188" s="327"/>
      <c r="C188" s="328"/>
      <c r="D188" s="328"/>
      <c r="E188" s="328"/>
      <c r="F188" s="328"/>
    </row>
    <row r="189" spans="1:11" ht="12.75" customHeight="1">
      <c r="A189" s="229"/>
      <c r="B189" s="329"/>
      <c r="C189" s="330" t="s">
        <v>333</v>
      </c>
      <c r="D189" s="331" t="s">
        <v>334</v>
      </c>
      <c r="E189" s="302"/>
      <c r="F189" s="332"/>
    </row>
    <row r="190" spans="1:11" ht="13">
      <c r="A190" s="229"/>
      <c r="B190" s="333" t="s">
        <v>335</v>
      </c>
      <c r="C190" s="334">
        <v>0.23100000000000001</v>
      </c>
      <c r="D190" s="335">
        <v>129</v>
      </c>
      <c r="E190" s="316"/>
      <c r="F190" s="332"/>
    </row>
    <row r="191" spans="1:11" ht="13">
      <c r="A191" s="229"/>
      <c r="B191" s="333" t="s">
        <v>336</v>
      </c>
      <c r="C191" s="334">
        <v>0.251</v>
      </c>
      <c r="D191" s="335">
        <v>140</v>
      </c>
      <c r="E191" s="316"/>
      <c r="F191" s="332"/>
    </row>
    <row r="192" spans="1:11" ht="13">
      <c r="A192" s="229"/>
      <c r="B192" s="327"/>
      <c r="C192" s="328"/>
      <c r="D192" s="328"/>
      <c r="E192" s="328"/>
      <c r="F192" s="328"/>
    </row>
    <row r="193" spans="1:7" ht="13">
      <c r="A193" s="229"/>
      <c r="B193" s="509" t="s">
        <v>337</v>
      </c>
      <c r="C193" s="509"/>
      <c r="D193" s="509"/>
      <c r="E193" s="509"/>
      <c r="F193" s="509"/>
      <c r="G193" s="509"/>
    </row>
    <row r="194" spans="1:7" ht="13">
      <c r="A194" s="229"/>
      <c r="B194" s="509"/>
      <c r="C194" s="509"/>
      <c r="D194" s="509"/>
      <c r="E194" s="509"/>
      <c r="F194" s="509"/>
      <c r="G194" s="509"/>
    </row>
    <row r="195" spans="1:7" ht="13">
      <c r="A195" s="229"/>
      <c r="B195" s="509"/>
      <c r="C195" s="509"/>
      <c r="D195" s="509"/>
      <c r="E195" s="509"/>
      <c r="F195" s="509"/>
      <c r="G195" s="509"/>
    </row>
    <row r="196" spans="1:7" ht="13">
      <c r="A196" s="229"/>
      <c r="B196" s="327"/>
      <c r="C196" s="328"/>
      <c r="D196" s="328"/>
      <c r="E196" s="328"/>
      <c r="F196" s="328"/>
    </row>
    <row r="197" spans="1:7" ht="13">
      <c r="A197" s="229"/>
      <c r="B197" s="244" t="s">
        <v>338</v>
      </c>
      <c r="C197" s="244" t="s">
        <v>339</v>
      </c>
      <c r="D197" s="244" t="s">
        <v>340</v>
      </c>
    </row>
    <row r="198" spans="1:7" ht="13">
      <c r="A198" s="229"/>
      <c r="B198" s="336" t="s">
        <v>341</v>
      </c>
      <c r="C198" s="337">
        <v>1360</v>
      </c>
      <c r="D198" s="337">
        <v>1470</v>
      </c>
    </row>
    <row r="199" spans="1:7" ht="25">
      <c r="A199" s="229"/>
      <c r="B199" s="338" t="s">
        <v>342</v>
      </c>
      <c r="C199" s="231">
        <v>680</v>
      </c>
      <c r="D199" s="231">
        <v>750</v>
      </c>
      <c r="F199" s="328"/>
    </row>
    <row r="200" spans="1:7" ht="13">
      <c r="A200" s="229"/>
      <c r="B200" s="339" t="s">
        <v>343</v>
      </c>
      <c r="C200" s="231">
        <v>660</v>
      </c>
      <c r="D200" s="231">
        <v>750</v>
      </c>
    </row>
    <row r="201" spans="1:7" ht="13">
      <c r="A201" s="229"/>
      <c r="B201" s="339" t="s">
        <v>344</v>
      </c>
      <c r="C201" s="231">
        <v>31</v>
      </c>
      <c r="D201" s="231">
        <v>34</v>
      </c>
    </row>
    <row r="202" spans="1:7" ht="13">
      <c r="A202" s="229"/>
      <c r="B202" s="339" t="s">
        <v>345</v>
      </c>
      <c r="C202" s="231">
        <v>27</v>
      </c>
      <c r="D202" s="231">
        <v>32</v>
      </c>
    </row>
    <row r="203" spans="1:7" ht="13">
      <c r="A203" s="229"/>
      <c r="B203" s="339" t="s">
        <v>346</v>
      </c>
      <c r="C203" s="231">
        <v>32</v>
      </c>
      <c r="D203" s="231">
        <v>35</v>
      </c>
    </row>
    <row r="204" spans="1:7" ht="13">
      <c r="A204" s="229"/>
      <c r="B204" s="336" t="s">
        <v>347</v>
      </c>
      <c r="C204" s="231"/>
      <c r="D204" s="231"/>
    </row>
    <row r="205" spans="1:7" ht="12.5">
      <c r="C205" s="340"/>
      <c r="D205" s="340"/>
    </row>
    <row r="206" spans="1:7" ht="13">
      <c r="B206" s="522" t="s">
        <v>348</v>
      </c>
      <c r="C206" s="523"/>
      <c r="D206" s="523"/>
      <c r="E206" s="523"/>
      <c r="F206" s="523"/>
      <c r="G206" s="523"/>
    </row>
    <row r="207" spans="1:7" ht="12.5">
      <c r="C207" s="340"/>
      <c r="D207" s="340"/>
    </row>
    <row r="208" spans="1:7" ht="39">
      <c r="B208" s="341" t="s">
        <v>349</v>
      </c>
      <c r="C208" s="342" t="s">
        <v>342</v>
      </c>
      <c r="D208" s="341" t="s">
        <v>343</v>
      </c>
    </row>
    <row r="209" spans="1:7" ht="12.5">
      <c r="B209" s="343" t="s">
        <v>350</v>
      </c>
      <c r="C209" s="344">
        <v>0.628</v>
      </c>
      <c r="D209" s="344">
        <v>0.56599999999999995</v>
      </c>
    </row>
    <row r="210" spans="1:7" ht="12.5">
      <c r="B210" s="343" t="s">
        <v>351</v>
      </c>
      <c r="C210" s="344">
        <v>0.34899999999999998</v>
      </c>
      <c r="D210" s="344">
        <v>0.38</v>
      </c>
    </row>
    <row r="211" spans="1:7" ht="12.5">
      <c r="B211" s="343" t="s">
        <v>352</v>
      </c>
      <c r="C211" s="344">
        <v>2.3E-2</v>
      </c>
      <c r="D211" s="344">
        <v>5.3999999999999999E-2</v>
      </c>
    </row>
    <row r="212" spans="1:7" ht="12.5">
      <c r="B212" s="343" t="s">
        <v>353</v>
      </c>
      <c r="C212" s="344">
        <v>0</v>
      </c>
      <c r="D212" s="344">
        <v>0</v>
      </c>
    </row>
    <row r="213" spans="1:7" ht="12.5">
      <c r="B213" s="343" t="s">
        <v>354</v>
      </c>
      <c r="C213" s="344">
        <v>0</v>
      </c>
      <c r="D213" s="344">
        <v>0</v>
      </c>
    </row>
    <row r="214" spans="1:7" ht="12.5">
      <c r="B214" s="343" t="s">
        <v>355</v>
      </c>
      <c r="C214" s="344">
        <v>0</v>
      </c>
      <c r="D214" s="344">
        <v>0</v>
      </c>
    </row>
    <row r="215" spans="1:7" ht="12.5">
      <c r="B215" s="336" t="s">
        <v>356</v>
      </c>
      <c r="C215" s="344">
        <f>SUM(C209:C214)</f>
        <v>1</v>
      </c>
      <c r="D215" s="344">
        <f>SUM(D209:D214)</f>
        <v>1</v>
      </c>
    </row>
    <row r="216" spans="1:7" ht="12.5">
      <c r="C216" s="340"/>
      <c r="D216" s="340"/>
    </row>
    <row r="217" spans="1:7" ht="13">
      <c r="A217" s="229"/>
      <c r="B217" s="244" t="s">
        <v>349</v>
      </c>
      <c r="C217" s="345" t="s">
        <v>341</v>
      </c>
      <c r="D217" s="346"/>
      <c r="E217" s="346"/>
      <c r="F217" s="346"/>
    </row>
    <row r="218" spans="1:7" ht="13">
      <c r="A218" s="229"/>
      <c r="B218" s="347" t="s">
        <v>357</v>
      </c>
      <c r="C218" s="344">
        <v>0.64400000000000002</v>
      </c>
      <c r="D218" s="346"/>
      <c r="E218" s="346"/>
      <c r="F218" s="346"/>
    </row>
    <row r="219" spans="1:7" ht="13">
      <c r="A219" s="229"/>
      <c r="B219" s="347" t="s">
        <v>358</v>
      </c>
      <c r="C219" s="344">
        <v>0.33300000000000002</v>
      </c>
      <c r="D219" s="346"/>
      <c r="E219" s="346"/>
      <c r="F219" s="346"/>
    </row>
    <row r="220" spans="1:7" ht="13">
      <c r="A220" s="229"/>
      <c r="B220" s="347" t="s">
        <v>359</v>
      </c>
      <c r="C220" s="344">
        <v>2.3E-2</v>
      </c>
      <c r="D220" s="346"/>
      <c r="E220" s="346"/>
      <c r="F220" s="346"/>
    </row>
    <row r="221" spans="1:7" s="241" customFormat="1" ht="13">
      <c r="A221" s="229"/>
      <c r="B221" s="347" t="s">
        <v>360</v>
      </c>
      <c r="C221" s="344">
        <v>0</v>
      </c>
      <c r="D221" s="346"/>
      <c r="E221" s="346"/>
      <c r="F221" s="346"/>
      <c r="G221" s="224"/>
    </row>
    <row r="222" spans="1:7" ht="13">
      <c r="A222" s="229"/>
      <c r="B222" s="347" t="s">
        <v>361</v>
      </c>
      <c r="C222" s="344">
        <v>0</v>
      </c>
      <c r="D222" s="346"/>
      <c r="E222" s="346"/>
      <c r="F222" s="346"/>
    </row>
    <row r="223" spans="1:7" ht="13">
      <c r="A223" s="229"/>
      <c r="B223" s="347" t="s">
        <v>362</v>
      </c>
      <c r="C223" s="344">
        <v>0</v>
      </c>
      <c r="D223" s="346"/>
      <c r="E223" s="346"/>
      <c r="F223" s="346"/>
    </row>
    <row r="224" spans="1:7" ht="13">
      <c r="A224" s="229"/>
      <c r="B224" s="336" t="s">
        <v>356</v>
      </c>
      <c r="C224" s="348">
        <f>SUM(C218:C223)</f>
        <v>1</v>
      </c>
      <c r="D224" s="346"/>
      <c r="E224" s="346"/>
      <c r="F224" s="346"/>
    </row>
    <row r="225" spans="1:7" ht="13">
      <c r="A225" s="349"/>
      <c r="B225" s="350"/>
      <c r="C225" s="351"/>
      <c r="D225" s="329"/>
      <c r="E225" s="329"/>
      <c r="F225" s="329"/>
      <c r="G225" s="241"/>
    </row>
    <row r="226" spans="1:7" ht="13">
      <c r="A226" s="229"/>
      <c r="B226" s="244" t="s">
        <v>349</v>
      </c>
      <c r="C226" s="244" t="s">
        <v>344</v>
      </c>
      <c r="D226" s="244" t="s">
        <v>346</v>
      </c>
      <c r="E226" s="244" t="s">
        <v>345</v>
      </c>
    </row>
    <row r="227" spans="1:7" ht="13">
      <c r="A227" s="229"/>
      <c r="B227" s="343" t="s">
        <v>363</v>
      </c>
      <c r="C227" s="352">
        <v>0.92100000000000004</v>
      </c>
      <c r="D227" s="352">
        <v>0.84299999999999997</v>
      </c>
      <c r="E227" s="352">
        <v>0.52100000000000002</v>
      </c>
    </row>
    <row r="228" spans="1:7" ht="13">
      <c r="A228" s="229"/>
      <c r="B228" s="343" t="s">
        <v>364</v>
      </c>
      <c r="C228" s="352">
        <v>7.9000000000000001E-2</v>
      </c>
      <c r="D228" s="352">
        <v>0.157</v>
      </c>
      <c r="E228" s="352">
        <v>0.45700000000000002</v>
      </c>
    </row>
    <row r="229" spans="1:7" ht="13">
      <c r="A229" s="229"/>
      <c r="B229" s="343" t="s">
        <v>365</v>
      </c>
      <c r="C229" s="352">
        <v>0</v>
      </c>
      <c r="D229" s="352">
        <v>0</v>
      </c>
      <c r="E229" s="352">
        <v>2.1999999999999999E-2</v>
      </c>
    </row>
    <row r="230" spans="1:7" ht="46.5" customHeight="1">
      <c r="A230" s="229"/>
      <c r="B230" s="353" t="s">
        <v>366</v>
      </c>
      <c r="C230" s="352">
        <v>0</v>
      </c>
      <c r="D230" s="352">
        <v>0</v>
      </c>
      <c r="E230" s="352">
        <v>0</v>
      </c>
    </row>
    <row r="231" spans="1:7" ht="14.25" customHeight="1">
      <c r="A231" s="229"/>
      <c r="B231" s="354" t="s">
        <v>367</v>
      </c>
      <c r="C231" s="352">
        <v>0</v>
      </c>
      <c r="D231" s="352">
        <v>0</v>
      </c>
      <c r="E231" s="352">
        <v>0</v>
      </c>
    </row>
    <row r="232" spans="1:7" ht="13">
      <c r="A232" s="229"/>
      <c r="B232" s="343" t="s">
        <v>368</v>
      </c>
      <c r="C232" s="352">
        <v>0</v>
      </c>
      <c r="D232" s="352">
        <v>0</v>
      </c>
      <c r="E232" s="352">
        <v>0</v>
      </c>
    </row>
    <row r="233" spans="1:7" ht="12.5">
      <c r="B233" s="339" t="s">
        <v>356</v>
      </c>
      <c r="C233" s="344">
        <f>SUM(C227:C232)</f>
        <v>1</v>
      </c>
      <c r="D233" s="344">
        <f>SUM(D227:D232)</f>
        <v>1</v>
      </c>
      <c r="E233" s="344">
        <f>SUM(E227:E232)</f>
        <v>1</v>
      </c>
    </row>
    <row r="234" spans="1:7" ht="13">
      <c r="A234" s="229" t="s">
        <v>369</v>
      </c>
      <c r="B234" s="524" t="s">
        <v>370</v>
      </c>
      <c r="C234" s="520"/>
      <c r="D234" s="520"/>
      <c r="E234" s="520"/>
      <c r="F234" s="520"/>
    </row>
    <row r="235" spans="1:7" ht="13">
      <c r="A235" s="229"/>
      <c r="B235" s="525" t="s">
        <v>338</v>
      </c>
      <c r="C235" s="525"/>
      <c r="D235" s="525"/>
      <c r="E235" s="355" t="s">
        <v>333</v>
      </c>
      <c r="F235" s="328"/>
    </row>
    <row r="236" spans="1:7" ht="13">
      <c r="A236" s="229"/>
      <c r="B236" s="526" t="s">
        <v>371</v>
      </c>
      <c r="C236" s="526"/>
      <c r="D236" s="526"/>
      <c r="E236" s="356">
        <v>0.56799999999999995</v>
      </c>
      <c r="F236" s="312"/>
    </row>
    <row r="237" spans="1:7" ht="26.25" customHeight="1">
      <c r="A237" s="229"/>
      <c r="B237" s="521" t="s">
        <v>372</v>
      </c>
      <c r="C237" s="521"/>
      <c r="D237" s="521"/>
      <c r="E237" s="356">
        <v>0.80700000000000005</v>
      </c>
      <c r="F237" s="312"/>
    </row>
    <row r="238" spans="1:7" ht="25.5" customHeight="1">
      <c r="A238" s="229"/>
      <c r="B238" s="521" t="s">
        <v>373</v>
      </c>
      <c r="C238" s="521"/>
      <c r="D238" s="521"/>
      <c r="E238" s="356">
        <v>0.94499999999999995</v>
      </c>
      <c r="F238" s="357" t="s">
        <v>374</v>
      </c>
    </row>
    <row r="239" spans="1:7" ht="38.25" customHeight="1">
      <c r="A239" s="229"/>
      <c r="B239" s="521" t="s">
        <v>375</v>
      </c>
      <c r="C239" s="521"/>
      <c r="D239" s="521"/>
      <c r="E239" s="356">
        <v>0.05</v>
      </c>
      <c r="F239" s="357" t="s">
        <v>376</v>
      </c>
    </row>
    <row r="240" spans="1:7" ht="13.5" customHeight="1">
      <c r="A240" s="229"/>
      <c r="B240" s="521" t="s">
        <v>377</v>
      </c>
      <c r="C240" s="521"/>
      <c r="D240" s="521"/>
      <c r="E240" s="356">
        <v>0</v>
      </c>
      <c r="F240" s="312"/>
    </row>
    <row r="241" spans="1:7" ht="15" customHeight="1">
      <c r="A241" s="229"/>
      <c r="B241" s="442" t="s">
        <v>378</v>
      </c>
      <c r="C241" s="443"/>
      <c r="D241" s="443"/>
      <c r="E241" s="356">
        <v>0.19500000000000001</v>
      </c>
      <c r="F241" s="358"/>
    </row>
    <row r="242" spans="1:7" ht="12.5">
      <c r="F242" s="234"/>
    </row>
    <row r="243" spans="1:7" ht="13">
      <c r="A243" s="229" t="s">
        <v>379</v>
      </c>
      <c r="B243" s="509" t="s">
        <v>380</v>
      </c>
      <c r="C243" s="509"/>
      <c r="D243" s="509"/>
      <c r="E243" s="509"/>
      <c r="F243" s="509"/>
    </row>
    <row r="244" spans="1:7" ht="13">
      <c r="A244" s="229"/>
      <c r="B244" s="359"/>
      <c r="C244" s="359"/>
      <c r="D244" s="359"/>
      <c r="E244" s="359"/>
      <c r="F244" s="359"/>
    </row>
    <row r="245" spans="1:7" ht="13">
      <c r="A245" s="229"/>
      <c r="B245" s="532" t="s">
        <v>349</v>
      </c>
      <c r="C245" s="532"/>
      <c r="D245" s="360" t="s">
        <v>333</v>
      </c>
      <c r="E245" s="359"/>
      <c r="F245" s="359"/>
    </row>
    <row r="246" spans="1:7" ht="13">
      <c r="A246" s="229"/>
      <c r="B246" s="533" t="s">
        <v>381</v>
      </c>
      <c r="C246" s="533"/>
      <c r="D246" s="344">
        <v>0.56299999999999994</v>
      </c>
      <c r="F246" s="312"/>
    </row>
    <row r="247" spans="1:7" ht="13">
      <c r="A247" s="229"/>
      <c r="B247" s="527" t="s">
        <v>382</v>
      </c>
      <c r="C247" s="527"/>
      <c r="D247" s="344">
        <v>0.193</v>
      </c>
      <c r="F247" s="312"/>
    </row>
    <row r="248" spans="1:7" ht="13">
      <c r="A248" s="229"/>
      <c r="B248" s="527" t="s">
        <v>383</v>
      </c>
      <c r="C248" s="527"/>
      <c r="D248" s="344">
        <v>0.11</v>
      </c>
      <c r="F248" s="312"/>
    </row>
    <row r="249" spans="1:7" ht="13">
      <c r="A249" s="229"/>
      <c r="B249" s="527" t="s">
        <v>384</v>
      </c>
      <c r="C249" s="527"/>
      <c r="D249" s="344">
        <v>8.7999999999999995E-2</v>
      </c>
      <c r="F249" s="312"/>
    </row>
    <row r="250" spans="1:7" ht="13">
      <c r="A250" s="229"/>
      <c r="B250" s="527" t="s">
        <v>385</v>
      </c>
      <c r="C250" s="527"/>
      <c r="D250" s="344">
        <v>3.1E-2</v>
      </c>
      <c r="F250" s="312"/>
    </row>
    <row r="251" spans="1:7" ht="13">
      <c r="A251" s="229"/>
      <c r="B251" s="527" t="s">
        <v>386</v>
      </c>
      <c r="C251" s="527"/>
      <c r="D251" s="344">
        <v>1.4999999999999999E-2</v>
      </c>
      <c r="F251" s="312"/>
    </row>
    <row r="252" spans="1:7" ht="13">
      <c r="A252" s="229"/>
      <c r="B252" s="527" t="s">
        <v>387</v>
      </c>
      <c r="C252" s="527"/>
      <c r="D252" s="344">
        <v>0</v>
      </c>
      <c r="F252" s="312"/>
    </row>
    <row r="253" spans="1:7" s="241" customFormat="1" ht="31.5" customHeight="1">
      <c r="A253" s="229"/>
      <c r="B253" s="521" t="s">
        <v>388</v>
      </c>
      <c r="C253" s="521"/>
      <c r="D253" s="344">
        <v>0</v>
      </c>
      <c r="E253" s="224"/>
      <c r="F253" s="312"/>
      <c r="G253" s="224"/>
    </row>
    <row r="254" spans="1:7" s="241" customFormat="1" ht="27" customHeight="1">
      <c r="A254" s="229"/>
      <c r="B254" s="521" t="s">
        <v>389</v>
      </c>
      <c r="C254" s="521"/>
      <c r="D254" s="344">
        <v>0</v>
      </c>
      <c r="E254" s="224"/>
      <c r="F254" s="312"/>
      <c r="G254" s="224"/>
    </row>
    <row r="255" spans="1:7" ht="24.75" customHeight="1">
      <c r="B255" s="528" t="s">
        <v>356</v>
      </c>
      <c r="C255" s="529"/>
      <c r="D255" s="361">
        <f>SUM(D246:D254)</f>
        <v>1</v>
      </c>
      <c r="F255" s="241"/>
    </row>
    <row r="256" spans="1:7" ht="12.5">
      <c r="B256" s="362"/>
      <c r="C256" s="362"/>
      <c r="D256" s="363"/>
      <c r="F256" s="241"/>
    </row>
    <row r="257" spans="1:8" ht="15" customHeight="1">
      <c r="A257" s="229" t="s">
        <v>390</v>
      </c>
      <c r="B257" s="530" t="s">
        <v>391</v>
      </c>
      <c r="C257" s="531"/>
      <c r="D257" s="531"/>
      <c r="E257" s="364">
        <v>4.04</v>
      </c>
      <c r="F257" s="365"/>
      <c r="G257" s="241"/>
    </row>
    <row r="258" spans="1:8" ht="13">
      <c r="A258" s="229"/>
      <c r="B258" s="535" t="s">
        <v>392</v>
      </c>
      <c r="C258" s="531"/>
      <c r="D258" s="531"/>
      <c r="E258" s="366">
        <v>0.81499999999999995</v>
      </c>
      <c r="F258" s="312"/>
      <c r="G258" s="241"/>
    </row>
    <row r="259" spans="1:8" ht="12.5">
      <c r="F259" s="241"/>
    </row>
    <row r="260" spans="1:8" ht="15.5">
      <c r="B260" s="226" t="s">
        <v>393</v>
      </c>
      <c r="F260" s="241"/>
    </row>
    <row r="261" spans="1:8" ht="15.5">
      <c r="B261" s="226"/>
      <c r="F261" s="241"/>
    </row>
    <row r="262" spans="1:8" s="367" customFormat="1" ht="13">
      <c r="A262" s="229" t="s">
        <v>394</v>
      </c>
      <c r="B262" s="250" t="s">
        <v>395</v>
      </c>
      <c r="C262" s="224"/>
      <c r="D262" s="224"/>
      <c r="E262" s="224"/>
      <c r="F262" s="241"/>
      <c r="G262" s="224"/>
    </row>
    <row r="263" spans="1:8" s="367" customFormat="1" ht="13">
      <c r="A263" s="229"/>
      <c r="B263" s="536" t="s">
        <v>1165</v>
      </c>
      <c r="C263" s="536"/>
      <c r="D263" s="536"/>
      <c r="E263" s="536"/>
      <c r="F263" s="536"/>
      <c r="G263" s="224"/>
    </row>
    <row r="264" spans="1:8" s="350" customFormat="1" ht="13">
      <c r="A264" s="229"/>
      <c r="B264" s="250"/>
      <c r="C264" s="224"/>
      <c r="D264" s="224"/>
      <c r="E264" s="224"/>
      <c r="F264" s="241"/>
      <c r="G264" s="224"/>
    </row>
    <row r="265" spans="1:8" s="350" customFormat="1" ht="13">
      <c r="A265" s="229"/>
      <c r="B265" s="250"/>
      <c r="C265" s="224"/>
      <c r="D265" s="368" t="s">
        <v>20</v>
      </c>
      <c r="E265" s="368" t="s">
        <v>21</v>
      </c>
      <c r="F265" s="241"/>
      <c r="G265" s="224"/>
    </row>
    <row r="266" spans="1:8" s="350" customFormat="1" ht="13">
      <c r="A266" s="319"/>
      <c r="B266" s="537" t="s">
        <v>396</v>
      </c>
      <c r="C266" s="537"/>
      <c r="D266" s="369"/>
      <c r="E266" s="369" t="s">
        <v>19</v>
      </c>
      <c r="F266" s="246"/>
      <c r="G266" s="370"/>
    </row>
    <row r="267" spans="1:8" ht="14.25" customHeight="1">
      <c r="A267" s="319"/>
      <c r="B267" s="371"/>
      <c r="C267" s="371"/>
      <c r="D267" s="371"/>
      <c r="E267" s="371"/>
      <c r="F267" s="371"/>
      <c r="G267" s="370"/>
      <c r="H267" s="278"/>
    </row>
    <row r="268" spans="1:8" ht="13">
      <c r="A268" s="372"/>
      <c r="B268" s="538" t="s">
        <v>397</v>
      </c>
      <c r="C268" s="538"/>
      <c r="D268" s="373"/>
      <c r="E268" s="374"/>
      <c r="F268" s="237"/>
      <c r="G268" s="300"/>
    </row>
    <row r="269" spans="1:8" ht="27" customHeight="1">
      <c r="A269" s="372"/>
      <c r="B269" s="246"/>
      <c r="C269" s="265"/>
      <c r="D269" s="265"/>
      <c r="E269" s="237"/>
      <c r="F269" s="237"/>
      <c r="G269" s="300"/>
    </row>
    <row r="270" spans="1:8" ht="12.75" customHeight="1">
      <c r="A270" s="372"/>
      <c r="B270" s="246"/>
      <c r="C270" s="265"/>
      <c r="D270" s="368" t="s">
        <v>20</v>
      </c>
      <c r="E270" s="368" t="s">
        <v>21</v>
      </c>
      <c r="F270" s="237"/>
      <c r="G270" s="300"/>
    </row>
    <row r="271" spans="1:8" ht="12.75" customHeight="1">
      <c r="A271" s="229"/>
      <c r="B271" s="453" t="s">
        <v>398</v>
      </c>
      <c r="C271" s="453"/>
      <c r="D271" s="369"/>
      <c r="E271" s="369"/>
      <c r="F271" s="302"/>
    </row>
    <row r="272" spans="1:8" ht="13">
      <c r="A272" s="229"/>
      <c r="B272" s="316"/>
      <c r="C272" s="240"/>
      <c r="D272" s="240"/>
      <c r="F272" s="234"/>
    </row>
    <row r="273" spans="1:8" ht="13">
      <c r="A273" s="229"/>
      <c r="B273" s="539" t="s">
        <v>399</v>
      </c>
      <c r="C273" s="539"/>
      <c r="D273" s="539"/>
      <c r="E273" s="539"/>
      <c r="F273" s="539"/>
    </row>
    <row r="274" spans="1:8" ht="13">
      <c r="A274" s="229"/>
      <c r="B274" s="375"/>
      <c r="C274" s="375"/>
      <c r="D274" s="375"/>
      <c r="E274" s="375"/>
      <c r="F274" s="375"/>
    </row>
    <row r="275" spans="1:8" ht="27" customHeight="1">
      <c r="A275" s="231"/>
      <c r="B275" s="264" t="s">
        <v>400</v>
      </c>
      <c r="C275" s="376"/>
      <c r="D275" s="240"/>
      <c r="F275" s="234"/>
    </row>
    <row r="276" spans="1:8" ht="12.5">
      <c r="A276" s="231"/>
      <c r="B276" s="264" t="s">
        <v>401</v>
      </c>
      <c r="C276" s="376"/>
      <c r="D276" s="240"/>
      <c r="F276" s="234"/>
    </row>
    <row r="277" spans="1:8" ht="12.5">
      <c r="A277" s="231"/>
      <c r="B277" s="264" t="s">
        <v>402</v>
      </c>
      <c r="C277" s="376"/>
      <c r="D277" s="240"/>
      <c r="F277" s="234"/>
    </row>
    <row r="278" spans="1:8" ht="13">
      <c r="A278" s="349"/>
      <c r="B278" s="246"/>
      <c r="C278" s="265"/>
      <c r="D278" s="368" t="s">
        <v>20</v>
      </c>
      <c r="E278" s="368" t="s">
        <v>21</v>
      </c>
      <c r="F278" s="234"/>
    </row>
    <row r="279" spans="1:8" ht="25.5" customHeight="1">
      <c r="A279" s="349"/>
      <c r="B279" s="464" t="s">
        <v>403</v>
      </c>
      <c r="C279" s="534"/>
      <c r="D279" s="369"/>
      <c r="E279" s="369"/>
      <c r="F279" s="234"/>
      <c r="H279" s="278"/>
    </row>
    <row r="280" spans="1:8" ht="12.5">
      <c r="B280" s="316"/>
      <c r="C280" s="240"/>
      <c r="D280" s="240"/>
      <c r="F280" s="234"/>
    </row>
    <row r="281" spans="1:8" ht="13">
      <c r="A281" s="229" t="s">
        <v>404</v>
      </c>
      <c r="B281" s="250" t="s">
        <v>405</v>
      </c>
      <c r="F281" s="241"/>
    </row>
    <row r="282" spans="1:8" ht="13">
      <c r="A282" s="229"/>
      <c r="B282" s="246"/>
      <c r="C282" s="265"/>
      <c r="D282" s="368" t="s">
        <v>20</v>
      </c>
      <c r="E282" s="368" t="s">
        <v>21</v>
      </c>
      <c r="F282" s="232"/>
      <c r="G282" s="278"/>
    </row>
    <row r="283" spans="1:8" ht="13">
      <c r="A283" s="229"/>
      <c r="B283" s="453" t="s">
        <v>406</v>
      </c>
      <c r="C283" s="530"/>
      <c r="D283" s="369" t="s">
        <v>19</v>
      </c>
      <c r="E283" s="369"/>
      <c r="F283" s="234"/>
    </row>
    <row r="284" spans="1:8" ht="13">
      <c r="A284" s="229"/>
      <c r="B284" s="377"/>
      <c r="C284" s="378"/>
      <c r="F284" s="241"/>
    </row>
    <row r="285" spans="1:8" ht="13">
      <c r="A285" s="229"/>
      <c r="B285" s="379"/>
      <c r="C285" s="380" t="s">
        <v>407</v>
      </c>
      <c r="F285" s="241"/>
    </row>
    <row r="286" spans="1:8" ht="13">
      <c r="A286" s="229"/>
      <c r="B286" s="381" t="s">
        <v>408</v>
      </c>
      <c r="C286" s="382">
        <v>44211</v>
      </c>
      <c r="F286" s="241"/>
    </row>
    <row r="287" spans="1:8" ht="27" customHeight="1">
      <c r="A287" s="229"/>
      <c r="B287" s="381" t="s">
        <v>409</v>
      </c>
      <c r="C287" s="382"/>
      <c r="F287" s="241"/>
      <c r="H287" s="278"/>
    </row>
    <row r="288" spans="1:8" ht="14.25" customHeight="1">
      <c r="A288" s="229"/>
      <c r="B288" s="377"/>
      <c r="C288" s="378"/>
      <c r="F288" s="241"/>
    </row>
    <row r="289" spans="1:7" ht="12.5">
      <c r="B289" s="383"/>
      <c r="C289" s="367"/>
      <c r="D289" s="367"/>
      <c r="F289" s="241"/>
    </row>
    <row r="290" spans="1:7" ht="13">
      <c r="A290" s="229"/>
      <c r="B290" s="473"/>
      <c r="C290" s="474"/>
      <c r="D290" s="474"/>
      <c r="E290" s="238" t="s">
        <v>20</v>
      </c>
      <c r="F290" s="238" t="s">
        <v>21</v>
      </c>
      <c r="G290" s="278"/>
    </row>
    <row r="291" spans="1:7" ht="12.75" customHeight="1">
      <c r="A291" s="229" t="s">
        <v>410</v>
      </c>
      <c r="B291" s="464" t="s">
        <v>411</v>
      </c>
      <c r="C291" s="464"/>
      <c r="D291" s="464"/>
      <c r="E291" s="231"/>
      <c r="F291" s="231" t="s">
        <v>19</v>
      </c>
    </row>
    <row r="292" spans="1:7" ht="12.5">
      <c r="F292" s="241"/>
    </row>
    <row r="293" spans="1:7" ht="13">
      <c r="A293" s="229" t="s">
        <v>412</v>
      </c>
      <c r="B293" s="277" t="s">
        <v>1166</v>
      </c>
      <c r="F293" s="241"/>
    </row>
    <row r="294" spans="1:7" ht="13">
      <c r="A294" s="229"/>
      <c r="B294" s="277"/>
      <c r="F294" s="241"/>
    </row>
    <row r="295" spans="1:7" ht="25">
      <c r="A295" s="231"/>
      <c r="B295" s="384" t="s">
        <v>413</v>
      </c>
      <c r="C295" s="315"/>
      <c r="D295" s="241"/>
      <c r="E295" s="241"/>
      <c r="F295" s="241"/>
    </row>
    <row r="296" spans="1:7" ht="12.5">
      <c r="A296" s="231"/>
      <c r="B296" s="385" t="s">
        <v>414</v>
      </c>
      <c r="C296" s="386">
        <v>44643</v>
      </c>
      <c r="D296" s="241"/>
      <c r="E296" s="241"/>
      <c r="F296" s="241"/>
    </row>
    <row r="297" spans="1:7" ht="12.75" customHeight="1">
      <c r="A297" s="231"/>
      <c r="B297" s="385" t="s">
        <v>415</v>
      </c>
      <c r="C297" s="387"/>
      <c r="D297" s="241"/>
      <c r="E297" s="241"/>
      <c r="F297" s="241"/>
    </row>
    <row r="298" spans="1:7" ht="12.5">
      <c r="B298" s="241"/>
      <c r="C298" s="241"/>
      <c r="D298" s="241"/>
      <c r="E298" s="241"/>
      <c r="F298" s="241"/>
    </row>
    <row r="299" spans="1:7" ht="13">
      <c r="A299" s="229" t="s">
        <v>416</v>
      </c>
      <c r="B299" s="250" t="s">
        <v>1167</v>
      </c>
      <c r="F299" s="241"/>
    </row>
    <row r="300" spans="1:7" ht="13">
      <c r="A300" s="229"/>
      <c r="B300" s="388"/>
      <c r="C300" s="378"/>
      <c r="D300" s="241"/>
      <c r="F300" s="241"/>
    </row>
    <row r="301" spans="1:7" ht="12.5">
      <c r="A301" s="231"/>
      <c r="B301" s="384" t="s">
        <v>417</v>
      </c>
      <c r="C301" s="314">
        <v>44682</v>
      </c>
      <c r="D301" s="241"/>
      <c r="E301" s="241"/>
      <c r="F301" s="241"/>
    </row>
    <row r="302" spans="1:7" ht="12.5">
      <c r="A302" s="231"/>
      <c r="B302" s="385" t="s">
        <v>418</v>
      </c>
      <c r="C302" s="386"/>
      <c r="D302" s="241"/>
      <c r="E302" s="241"/>
      <c r="F302" s="241"/>
    </row>
    <row r="303" spans="1:7" ht="12.5">
      <c r="A303" s="231"/>
      <c r="B303" s="385" t="s">
        <v>419</v>
      </c>
      <c r="C303" s="387"/>
      <c r="D303" s="313" t="s">
        <v>420</v>
      </c>
      <c r="E303" s="241"/>
      <c r="F303" s="241"/>
    </row>
    <row r="304" spans="1:7" ht="12.5">
      <c r="A304" s="231"/>
      <c r="B304" s="385" t="s">
        <v>421</v>
      </c>
      <c r="C304" s="387"/>
      <c r="D304" s="241"/>
      <c r="E304" s="241"/>
      <c r="F304" s="241"/>
    </row>
    <row r="305" spans="1:6" ht="13">
      <c r="A305" s="229"/>
      <c r="B305" s="503"/>
      <c r="C305" s="474"/>
      <c r="D305" s="378"/>
      <c r="F305" s="241"/>
    </row>
    <row r="306" spans="1:6" ht="13">
      <c r="A306" s="229"/>
      <c r="B306" s="371" t="s">
        <v>422</v>
      </c>
      <c r="C306" s="315"/>
      <c r="D306" s="389"/>
      <c r="F306" s="241"/>
    </row>
    <row r="307" spans="1:6" ht="13">
      <c r="A307" s="229"/>
      <c r="B307" s="246" t="s">
        <v>423</v>
      </c>
      <c r="C307" s="315"/>
      <c r="D307" s="241"/>
      <c r="F307" s="241"/>
    </row>
    <row r="308" spans="1:6" ht="13">
      <c r="A308" s="229"/>
      <c r="B308" s="246"/>
      <c r="C308" s="241"/>
      <c r="D308" s="241"/>
      <c r="F308" s="241"/>
    </row>
    <row r="309" spans="1:6" ht="13">
      <c r="A309" s="229"/>
      <c r="B309" s="371" t="s">
        <v>424</v>
      </c>
      <c r="C309" s="390"/>
      <c r="D309" s="241"/>
      <c r="F309" s="241"/>
    </row>
    <row r="310" spans="1:6" ht="13">
      <c r="A310" s="229"/>
      <c r="B310" s="371"/>
      <c r="C310" s="390"/>
      <c r="D310" s="241"/>
      <c r="F310" s="241"/>
    </row>
    <row r="311" spans="1:6" ht="12.5">
      <c r="A311" s="231"/>
      <c r="B311" s="309" t="s">
        <v>425</v>
      </c>
      <c r="C311" s="390"/>
      <c r="D311" s="241"/>
      <c r="F311" s="241"/>
    </row>
    <row r="312" spans="1:6" ht="12.5">
      <c r="A312" s="231"/>
      <c r="B312" s="309" t="s">
        <v>426</v>
      </c>
      <c r="C312" s="390"/>
      <c r="D312" s="241"/>
      <c r="F312" s="241"/>
    </row>
    <row r="313" spans="1:6" ht="26.25" customHeight="1">
      <c r="A313" s="231"/>
      <c r="B313" s="309" t="s">
        <v>21</v>
      </c>
      <c r="C313" s="390"/>
      <c r="D313" s="241"/>
      <c r="E313" s="241"/>
      <c r="F313" s="241"/>
    </row>
    <row r="314" spans="1:6" ht="12.5">
      <c r="F314" s="241"/>
    </row>
    <row r="315" spans="1:6" ht="13">
      <c r="A315" s="229" t="s">
        <v>427</v>
      </c>
      <c r="B315" s="250" t="s">
        <v>428</v>
      </c>
      <c r="F315" s="241"/>
    </row>
    <row r="316" spans="1:6" ht="13">
      <c r="A316" s="229"/>
      <c r="B316" s="473"/>
      <c r="C316" s="474"/>
      <c r="D316" s="474"/>
      <c r="E316" s="391" t="s">
        <v>20</v>
      </c>
      <c r="F316" s="391" t="s">
        <v>21</v>
      </c>
    </row>
    <row r="317" spans="1:6" ht="13">
      <c r="A317" s="229"/>
      <c r="B317" s="453" t="s">
        <v>429</v>
      </c>
      <c r="C317" s="453"/>
      <c r="D317" s="530"/>
      <c r="E317" s="231" t="s">
        <v>19</v>
      </c>
      <c r="F317" s="231"/>
    </row>
    <row r="318" spans="1:6" ht="38.25" customHeight="1">
      <c r="A318" s="229"/>
      <c r="B318" s="543" t="s">
        <v>430</v>
      </c>
      <c r="C318" s="543"/>
      <c r="D318" s="315" t="s">
        <v>431</v>
      </c>
      <c r="F318" s="234"/>
    </row>
    <row r="319" spans="1:6" ht="17.25" customHeight="1">
      <c r="F319" s="241"/>
    </row>
    <row r="320" spans="1:6" ht="13">
      <c r="A320" s="229" t="s">
        <v>432</v>
      </c>
      <c r="B320" s="250" t="s">
        <v>433</v>
      </c>
      <c r="F320" s="241"/>
    </row>
    <row r="321" spans="1:6" ht="13">
      <c r="A321" s="229"/>
      <c r="B321" s="473"/>
      <c r="C321" s="474"/>
      <c r="D321" s="474"/>
      <c r="E321" s="265" t="s">
        <v>20</v>
      </c>
      <c r="F321" s="265" t="s">
        <v>21</v>
      </c>
    </row>
    <row r="322" spans="1:6" ht="13">
      <c r="A322" s="229"/>
      <c r="B322" s="453" t="s">
        <v>434</v>
      </c>
      <c r="C322" s="453"/>
      <c r="D322" s="530"/>
      <c r="E322" s="231"/>
      <c r="F322" s="231" t="s">
        <v>19</v>
      </c>
    </row>
    <row r="323" spans="1:6" ht="12.5">
      <c r="F323" s="241"/>
    </row>
    <row r="324" spans="1:6" ht="13">
      <c r="A324" s="229" t="s">
        <v>435</v>
      </c>
      <c r="B324" s="392" t="s">
        <v>1168</v>
      </c>
      <c r="C324" s="371"/>
      <c r="D324" s="393"/>
      <c r="E324" s="394"/>
      <c r="F324" s="395"/>
    </row>
    <row r="325" spans="1:6" ht="12.5">
      <c r="F325" s="241"/>
    </row>
    <row r="326" spans="1:6" ht="65.25" customHeight="1">
      <c r="B326" s="226" t="s">
        <v>436</v>
      </c>
      <c r="F326" s="241"/>
    </row>
    <row r="327" spans="1:6" ht="15.5">
      <c r="B327" s="226"/>
      <c r="F327" s="241"/>
    </row>
    <row r="328" spans="1:6" ht="13">
      <c r="A328" s="229" t="s">
        <v>437</v>
      </c>
      <c r="B328" s="250" t="s">
        <v>438</v>
      </c>
      <c r="F328" s="241"/>
    </row>
    <row r="329" spans="1:6" ht="13">
      <c r="A329" s="229"/>
      <c r="B329" s="473"/>
      <c r="C329" s="474"/>
      <c r="D329" s="474"/>
      <c r="E329" s="391" t="s">
        <v>20</v>
      </c>
      <c r="F329" s="391" t="s">
        <v>21</v>
      </c>
    </row>
    <row r="330" spans="1:6" ht="13">
      <c r="A330" s="229"/>
      <c r="B330" s="453" t="s">
        <v>439</v>
      </c>
      <c r="C330" s="453"/>
      <c r="D330" s="530"/>
      <c r="E330" s="231" t="s">
        <v>19</v>
      </c>
      <c r="F330" s="231"/>
    </row>
    <row r="331" spans="1:6" ht="13">
      <c r="A331" s="229"/>
      <c r="B331" s="453" t="s">
        <v>440</v>
      </c>
      <c r="C331" s="453"/>
      <c r="D331" s="453"/>
      <c r="E331" s="240"/>
      <c r="F331" s="240"/>
    </row>
    <row r="332" spans="1:6" ht="13">
      <c r="A332" s="229"/>
      <c r="B332" s="540" t="s">
        <v>441</v>
      </c>
      <c r="C332" s="541"/>
      <c r="D332" s="542"/>
      <c r="E332" s="396">
        <v>44515</v>
      </c>
      <c r="F332" s="240"/>
    </row>
    <row r="333" spans="1:6" ht="13">
      <c r="A333" s="229"/>
      <c r="B333" s="540" t="s">
        <v>442</v>
      </c>
      <c r="C333" s="541"/>
      <c r="D333" s="542"/>
      <c r="E333" s="396">
        <v>44545</v>
      </c>
      <c r="F333" s="240"/>
    </row>
    <row r="334" spans="1:6" ht="13">
      <c r="A334" s="229"/>
      <c r="B334" s="540" t="s">
        <v>443</v>
      </c>
      <c r="C334" s="541"/>
      <c r="D334" s="542"/>
      <c r="E334" s="396">
        <v>44211</v>
      </c>
      <c r="F334" s="240"/>
    </row>
    <row r="335" spans="1:6" ht="13">
      <c r="A335" s="229"/>
      <c r="B335" s="540" t="s">
        <v>444</v>
      </c>
      <c r="C335" s="541"/>
      <c r="D335" s="542"/>
      <c r="E335" s="396">
        <v>44228</v>
      </c>
      <c r="F335" s="240"/>
    </row>
    <row r="336" spans="1:6" ht="12.75" customHeight="1">
      <c r="A336" s="229"/>
      <c r="B336" s="316"/>
      <c r="C336" s="316"/>
      <c r="D336" s="316"/>
      <c r="E336" s="378"/>
      <c r="F336" s="240"/>
    </row>
    <row r="337" spans="1:7" ht="13">
      <c r="A337" s="229"/>
      <c r="B337" s="464" t="s">
        <v>1169</v>
      </c>
      <c r="C337" s="464"/>
      <c r="D337" s="464"/>
      <c r="E337" s="240"/>
      <c r="F337" s="240"/>
    </row>
    <row r="338" spans="1:7" ht="13">
      <c r="A338" s="229"/>
      <c r="B338" s="453" t="s">
        <v>445</v>
      </c>
      <c r="C338" s="453"/>
      <c r="D338" s="453"/>
      <c r="E338" s="397">
        <v>428</v>
      </c>
      <c r="F338" s="240"/>
    </row>
    <row r="339" spans="1:7" ht="13">
      <c r="A339" s="229"/>
      <c r="B339" s="453" t="s">
        <v>446</v>
      </c>
      <c r="C339" s="453"/>
      <c r="D339" s="453"/>
      <c r="E339" s="397">
        <v>230</v>
      </c>
      <c r="F339" s="240"/>
    </row>
    <row r="340" spans="1:7" ht="13">
      <c r="A340" s="229"/>
      <c r="B340" s="453" t="s">
        <v>447</v>
      </c>
      <c r="C340" s="453"/>
      <c r="D340" s="453"/>
      <c r="E340" s="453"/>
      <c r="F340" s="453"/>
    </row>
    <row r="341" spans="1:7" ht="13">
      <c r="A341" s="229"/>
      <c r="B341" s="547"/>
      <c r="C341" s="547"/>
      <c r="D341" s="547"/>
      <c r="E341" s="547"/>
      <c r="F341" s="547"/>
    </row>
    <row r="342" spans="1:7" ht="45" customHeight="1">
      <c r="F342" s="241"/>
    </row>
    <row r="343" spans="1:7" ht="12.5">
      <c r="F343" s="241"/>
    </row>
    <row r="344" spans="1:7" ht="13">
      <c r="A344" s="229" t="s">
        <v>448</v>
      </c>
      <c r="B344" s="250" t="s">
        <v>449</v>
      </c>
      <c r="F344" s="241"/>
    </row>
    <row r="345" spans="1:7" ht="13">
      <c r="A345" s="229"/>
      <c r="B345" s="473"/>
      <c r="C345" s="474"/>
      <c r="D345" s="474"/>
      <c r="E345" s="391" t="s">
        <v>20</v>
      </c>
      <c r="F345" s="391" t="s">
        <v>21</v>
      </c>
    </row>
    <row r="346" spans="1:7" ht="13">
      <c r="A346" s="229"/>
      <c r="B346" s="453" t="s">
        <v>450</v>
      </c>
      <c r="C346" s="453"/>
      <c r="D346" s="530"/>
      <c r="E346" s="231"/>
      <c r="F346" s="231" t="s">
        <v>19</v>
      </c>
    </row>
    <row r="347" spans="1:7" ht="18.75" customHeight="1">
      <c r="A347" s="229"/>
      <c r="B347" s="544" t="s">
        <v>440</v>
      </c>
      <c r="C347" s="544"/>
      <c r="D347" s="544"/>
      <c r="E347" s="240"/>
    </row>
    <row r="348" spans="1:7" ht="27" customHeight="1">
      <c r="A348" s="229"/>
      <c r="B348" s="545" t="s">
        <v>451</v>
      </c>
      <c r="C348" s="545"/>
      <c r="D348" s="396"/>
      <c r="E348" s="378"/>
    </row>
    <row r="349" spans="1:7" ht="13">
      <c r="A349" s="229"/>
      <c r="B349" s="545" t="s">
        <v>452</v>
      </c>
      <c r="C349" s="545"/>
      <c r="D349" s="396"/>
      <c r="E349" s="378"/>
    </row>
    <row r="350" spans="1:7" ht="12.5">
      <c r="F350" s="241"/>
    </row>
    <row r="351" spans="1:7" ht="12.5">
      <c r="E351" s="391" t="s">
        <v>20</v>
      </c>
      <c r="F351" s="391" t="s">
        <v>21</v>
      </c>
    </row>
    <row r="352" spans="1:7" ht="13">
      <c r="A352" s="229"/>
      <c r="B352" s="546" t="s">
        <v>453</v>
      </c>
      <c r="C352" s="546"/>
      <c r="D352" s="546"/>
      <c r="E352" s="231"/>
      <c r="F352" s="231"/>
      <c r="G352" s="398"/>
    </row>
    <row r="353" s="225" customFormat="1" ht="12.5"/>
    <row r="354" s="225" customFormat="1" ht="12.5"/>
    <row r="355" s="225" customFormat="1" ht="12.5"/>
    <row r="356" s="225" customFormat="1" ht="12.5"/>
    <row r="357" s="225" customFormat="1" ht="12.5"/>
    <row r="358" s="225" customFormat="1" ht="12.5"/>
    <row r="359" s="225" customFormat="1" ht="12.5"/>
    <row r="360" s="225" customFormat="1" ht="12.5"/>
    <row r="361" s="225" customFormat="1" ht="12.5"/>
    <row r="362" s="225" customFormat="1" ht="12.5"/>
    <row r="363" s="225" customFormat="1" ht="12.5"/>
    <row r="364" s="225" customFormat="1" ht="12.5"/>
    <row r="365" s="225" customFormat="1" ht="12.5"/>
    <row r="366" s="225" customFormat="1" ht="12.5"/>
    <row r="367" s="225" customFormat="1" ht="12.5"/>
    <row r="368" s="225" customFormat="1" ht="12.5"/>
    <row r="369" s="225" customFormat="1" ht="12.5"/>
    <row r="370" s="225" customFormat="1" ht="12.5"/>
    <row r="371" s="225" customFormat="1" ht="12.5"/>
    <row r="372" s="225" customFormat="1" ht="12.5"/>
    <row r="373" s="225" customFormat="1" ht="12.5"/>
    <row r="374" s="225" customFormat="1" ht="12.5"/>
    <row r="375" s="225" customFormat="1" ht="12.5"/>
    <row r="376" s="225" customFormat="1" ht="12.5"/>
    <row r="377" s="225" customFormat="1" ht="12.5"/>
    <row r="378" s="225" customFormat="1" ht="12.5"/>
    <row r="379" s="225" customFormat="1" ht="12.5"/>
    <row r="380" s="225" customFormat="1" ht="12.5"/>
    <row r="381" s="225" customFormat="1" ht="12.5"/>
    <row r="382" s="225" customFormat="1" ht="12.5"/>
    <row r="383" s="225" customFormat="1" ht="12.5"/>
    <row r="384" s="225" customFormat="1" ht="12.5"/>
    <row r="385" s="225" customFormat="1" ht="12.5"/>
    <row r="386" s="225" customFormat="1" ht="12.5"/>
    <row r="387" s="225" customFormat="1" ht="12.5"/>
  </sheetData>
  <mergeCells count="131">
    <mergeCell ref="B347:D347"/>
    <mergeCell ref="B348:C348"/>
    <mergeCell ref="B349:C349"/>
    <mergeCell ref="B352:D352"/>
    <mergeCell ref="B338:D338"/>
    <mergeCell ref="B339:D339"/>
    <mergeCell ref="B340:F340"/>
    <mergeCell ref="B341:F341"/>
    <mergeCell ref="B345:D345"/>
    <mergeCell ref="B346:D346"/>
    <mergeCell ref="B331:D331"/>
    <mergeCell ref="B332:D332"/>
    <mergeCell ref="B333:D333"/>
    <mergeCell ref="B334:D334"/>
    <mergeCell ref="B335:D335"/>
    <mergeCell ref="B337:D337"/>
    <mergeCell ref="B317:D317"/>
    <mergeCell ref="B318:C318"/>
    <mergeCell ref="B321:D321"/>
    <mergeCell ref="B322:D322"/>
    <mergeCell ref="B329:D329"/>
    <mergeCell ref="B330:D330"/>
    <mergeCell ref="B279:C279"/>
    <mergeCell ref="B283:C283"/>
    <mergeCell ref="B290:D290"/>
    <mergeCell ref="B291:D291"/>
    <mergeCell ref="B305:C305"/>
    <mergeCell ref="B316:D316"/>
    <mergeCell ref="B258:D258"/>
    <mergeCell ref="B263:F263"/>
    <mergeCell ref="B266:C266"/>
    <mergeCell ref="B268:C268"/>
    <mergeCell ref="B271:C271"/>
    <mergeCell ref="B273:F273"/>
    <mergeCell ref="B251:C251"/>
    <mergeCell ref="B252:C252"/>
    <mergeCell ref="B253:C253"/>
    <mergeCell ref="B254:C254"/>
    <mergeCell ref="B255:C255"/>
    <mergeCell ref="B257:D257"/>
    <mergeCell ref="B245:C245"/>
    <mergeCell ref="B246:C246"/>
    <mergeCell ref="B247:C247"/>
    <mergeCell ref="B248:C248"/>
    <mergeCell ref="B249:C249"/>
    <mergeCell ref="B250:C250"/>
    <mergeCell ref="B237:D237"/>
    <mergeCell ref="B238:D238"/>
    <mergeCell ref="B239:D239"/>
    <mergeCell ref="B240:D240"/>
    <mergeCell ref="B241:D241"/>
    <mergeCell ref="B243:F243"/>
    <mergeCell ref="B187:F187"/>
    <mergeCell ref="B193:G195"/>
    <mergeCell ref="B206:G206"/>
    <mergeCell ref="B234:F234"/>
    <mergeCell ref="B235:D235"/>
    <mergeCell ref="B236:D236"/>
    <mergeCell ref="B181:F181"/>
    <mergeCell ref="B182:F182"/>
    <mergeCell ref="B183:F183"/>
    <mergeCell ref="B184:F184"/>
    <mergeCell ref="B185:F185"/>
    <mergeCell ref="B186:F186"/>
    <mergeCell ref="B149:C150"/>
    <mergeCell ref="D149:F150"/>
    <mergeCell ref="B152:F152"/>
    <mergeCell ref="B154:D154"/>
    <mergeCell ref="C159:F159"/>
    <mergeCell ref="B179:F179"/>
    <mergeCell ref="B127:D127"/>
    <mergeCell ref="B128:D128"/>
    <mergeCell ref="B130:G130"/>
    <mergeCell ref="B141:F141"/>
    <mergeCell ref="B146:E146"/>
    <mergeCell ref="B147:E147"/>
    <mergeCell ref="B116:G116"/>
    <mergeCell ref="B118:D118"/>
    <mergeCell ref="B119:D119"/>
    <mergeCell ref="B120:D120"/>
    <mergeCell ref="B122:G124"/>
    <mergeCell ref="B126:D126"/>
    <mergeCell ref="B76:F76"/>
    <mergeCell ref="B78:F78"/>
    <mergeCell ref="B104:D104"/>
    <mergeCell ref="B105:D105"/>
    <mergeCell ref="B107:F107"/>
    <mergeCell ref="B108:B109"/>
    <mergeCell ref="C108:G108"/>
    <mergeCell ref="B54:F54"/>
    <mergeCell ref="B70:F70"/>
    <mergeCell ref="B71:D71"/>
    <mergeCell ref="B72:D72"/>
    <mergeCell ref="B73:D73"/>
    <mergeCell ref="B74:D74"/>
    <mergeCell ref="B46:D46"/>
    <mergeCell ref="B47:D47"/>
    <mergeCell ref="B49:F49"/>
    <mergeCell ref="B50:C50"/>
    <mergeCell ref="B51:C51"/>
    <mergeCell ref="B52:C52"/>
    <mergeCell ref="B35:D35"/>
    <mergeCell ref="B36:D36"/>
    <mergeCell ref="B38:C38"/>
    <mergeCell ref="B39:C39"/>
    <mergeCell ref="B44:F44"/>
    <mergeCell ref="B45:D45"/>
    <mergeCell ref="B25:F25"/>
    <mergeCell ref="B28:C28"/>
    <mergeCell ref="B30:D30"/>
    <mergeCell ref="B32:D32"/>
    <mergeCell ref="B33:D33"/>
    <mergeCell ref="B34:D34"/>
    <mergeCell ref="B17:D17"/>
    <mergeCell ref="B18:D18"/>
    <mergeCell ref="B20:D20"/>
    <mergeCell ref="B21:D21"/>
    <mergeCell ref="B22:D22"/>
    <mergeCell ref="B24:F24"/>
    <mergeCell ref="B8:D8"/>
    <mergeCell ref="B9:D9"/>
    <mergeCell ref="B11:D11"/>
    <mergeCell ref="B12:D12"/>
    <mergeCell ref="B14:D14"/>
    <mergeCell ref="B15:D15"/>
    <mergeCell ref="A1:F1"/>
    <mergeCell ref="A3:A4"/>
    <mergeCell ref="B3:F4"/>
    <mergeCell ref="B5:F5"/>
    <mergeCell ref="B6:F6"/>
    <mergeCell ref="B7:F7"/>
  </mergeCells>
  <pageMargins left="0.75" right="0.75" top="1" bottom="1" header="0.5" footer="0.5"/>
  <pageSetup scale="75" fitToWidth="0" fitToHeight="0" orientation="portrait" r:id="rId1"/>
  <headerFooter alignWithMargins="0">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G1"/>
    </sheetView>
  </sheetViews>
  <sheetFormatPr defaultColWidth="12.54296875" defaultRowHeight="15" customHeight="1"/>
  <cols>
    <col min="1" max="1" width="4.453125" customWidth="1"/>
    <col min="2" max="2" width="22.90625" customWidth="1"/>
    <col min="3" max="7" width="12.90625" customWidth="1"/>
    <col min="8" max="26" width="8.54296875" customWidth="1"/>
  </cols>
  <sheetData>
    <row r="1" spans="1:26" ht="12.75" customHeight="1">
      <c r="A1" s="404" t="s">
        <v>454</v>
      </c>
      <c r="B1" s="405"/>
      <c r="C1" s="405"/>
      <c r="D1" s="405"/>
      <c r="E1" s="405"/>
      <c r="F1" s="405"/>
      <c r="G1" s="406"/>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455</v>
      </c>
      <c r="C3" s="1"/>
      <c r="D3" s="1"/>
      <c r="E3" s="1"/>
      <c r="F3" s="1"/>
      <c r="G3" s="1"/>
      <c r="H3" s="1"/>
      <c r="I3" s="1"/>
      <c r="J3" s="1"/>
      <c r="K3" s="1"/>
      <c r="L3" s="1"/>
      <c r="M3" s="1"/>
      <c r="N3" s="1"/>
      <c r="O3" s="1"/>
      <c r="P3" s="1"/>
      <c r="Q3" s="1"/>
      <c r="R3" s="1"/>
      <c r="S3" s="1"/>
      <c r="T3" s="1"/>
      <c r="U3" s="1"/>
      <c r="V3" s="1"/>
      <c r="W3" s="1"/>
      <c r="X3" s="1"/>
      <c r="Y3" s="1"/>
      <c r="Z3" s="1"/>
    </row>
    <row r="4" spans="1:26" ht="12.75" customHeight="1">
      <c r="A4" s="2"/>
      <c r="B4" s="548"/>
      <c r="C4" s="408"/>
      <c r="D4" s="408"/>
      <c r="E4" s="78" t="s">
        <v>20</v>
      </c>
      <c r="F4" s="78" t="s">
        <v>21</v>
      </c>
      <c r="G4" s="11"/>
      <c r="H4" s="1"/>
      <c r="I4" s="1"/>
      <c r="J4" s="1"/>
      <c r="K4" s="1"/>
      <c r="L4" s="1"/>
      <c r="M4" s="1"/>
      <c r="N4" s="1"/>
      <c r="O4" s="1"/>
      <c r="P4" s="1"/>
      <c r="Q4" s="1"/>
      <c r="R4" s="1"/>
      <c r="S4" s="1"/>
      <c r="T4" s="1"/>
      <c r="U4" s="1"/>
      <c r="V4" s="1"/>
      <c r="W4" s="1"/>
      <c r="X4" s="1"/>
      <c r="Y4" s="1"/>
      <c r="Z4" s="1"/>
    </row>
    <row r="5" spans="1:26" ht="26.25" customHeight="1">
      <c r="A5" s="4" t="s">
        <v>456</v>
      </c>
      <c r="B5" s="407" t="s">
        <v>457</v>
      </c>
      <c r="C5" s="408"/>
      <c r="D5" s="424"/>
      <c r="E5" s="20" t="s">
        <v>19</v>
      </c>
      <c r="F5" s="20"/>
      <c r="G5" s="85"/>
      <c r="H5" s="1"/>
      <c r="I5" s="1"/>
      <c r="J5" s="1"/>
      <c r="K5" s="1"/>
      <c r="L5" s="1"/>
      <c r="M5" s="1"/>
      <c r="N5" s="1"/>
      <c r="O5" s="1"/>
      <c r="P5" s="1"/>
      <c r="Q5" s="1"/>
      <c r="R5" s="1"/>
      <c r="S5" s="1"/>
      <c r="T5" s="1"/>
      <c r="U5" s="1"/>
      <c r="V5" s="1"/>
      <c r="W5" s="1"/>
      <c r="X5" s="1"/>
      <c r="Y5" s="1"/>
      <c r="Z5" s="1"/>
    </row>
    <row r="6" spans="1:26" ht="41.25" customHeight="1">
      <c r="A6" s="4"/>
      <c r="B6" s="407" t="s">
        <v>458</v>
      </c>
      <c r="C6" s="408"/>
      <c r="D6" s="424"/>
      <c r="E6" s="20" t="s">
        <v>19</v>
      </c>
      <c r="F6" s="20"/>
      <c r="G6" s="1"/>
      <c r="H6" s="1"/>
      <c r="I6" s="1"/>
      <c r="J6" s="1"/>
      <c r="K6" s="1"/>
      <c r="L6" s="1"/>
      <c r="M6" s="1"/>
      <c r="N6" s="1"/>
      <c r="O6" s="1"/>
      <c r="P6" s="1"/>
      <c r="Q6" s="1"/>
      <c r="R6" s="1"/>
      <c r="S6" s="1"/>
      <c r="T6" s="1"/>
      <c r="U6" s="1"/>
      <c r="V6" s="1"/>
      <c r="W6" s="1"/>
      <c r="X6" s="1"/>
      <c r="Y6" s="1"/>
      <c r="Z6" s="1"/>
    </row>
    <row r="7" spans="1:26" ht="12.75" customHeight="1">
      <c r="A7" s="2"/>
      <c r="B7" s="3"/>
      <c r="C7" s="3"/>
      <c r="D7" s="3"/>
      <c r="E7" s="78"/>
      <c r="F7" s="78"/>
      <c r="G7" s="1"/>
      <c r="H7" s="1"/>
      <c r="I7" s="1"/>
      <c r="J7" s="1"/>
      <c r="K7" s="1"/>
      <c r="L7" s="1"/>
      <c r="M7" s="1"/>
      <c r="N7" s="1"/>
      <c r="O7" s="1"/>
      <c r="P7" s="1"/>
      <c r="Q7" s="1"/>
      <c r="R7" s="1"/>
      <c r="S7" s="1"/>
      <c r="T7" s="1"/>
      <c r="U7" s="1"/>
      <c r="V7" s="1"/>
      <c r="W7" s="1"/>
      <c r="X7" s="1"/>
      <c r="Y7" s="1"/>
      <c r="Z7" s="1"/>
    </row>
    <row r="8" spans="1:26" ht="29.25" customHeight="1">
      <c r="A8" s="4" t="s">
        <v>459</v>
      </c>
      <c r="B8" s="425" t="s">
        <v>460</v>
      </c>
      <c r="C8" s="408"/>
      <c r="D8" s="408"/>
      <c r="E8" s="408"/>
      <c r="F8" s="408"/>
      <c r="G8" s="408"/>
      <c r="H8" s="1"/>
      <c r="I8" s="1"/>
      <c r="J8" s="1"/>
      <c r="K8" s="1"/>
      <c r="L8" s="1"/>
      <c r="M8" s="1"/>
      <c r="N8" s="1"/>
      <c r="O8" s="1"/>
      <c r="P8" s="1"/>
      <c r="Q8" s="1"/>
      <c r="R8" s="1"/>
      <c r="S8" s="1"/>
      <c r="T8" s="1"/>
      <c r="U8" s="1"/>
      <c r="V8" s="1"/>
      <c r="W8" s="1"/>
      <c r="X8" s="1"/>
      <c r="Y8" s="1"/>
      <c r="Z8" s="1"/>
    </row>
    <row r="9" spans="1:26" ht="12.75" customHeight="1">
      <c r="A9" s="4"/>
      <c r="B9" s="102"/>
      <c r="C9" s="99" t="s">
        <v>461</v>
      </c>
      <c r="D9" s="99" t="s">
        <v>462</v>
      </c>
      <c r="E9" s="99" t="s">
        <v>463</v>
      </c>
      <c r="F9" s="103"/>
      <c r="G9" s="1"/>
      <c r="H9" s="1"/>
      <c r="I9" s="1"/>
      <c r="J9" s="1"/>
      <c r="K9" s="1"/>
      <c r="L9" s="1"/>
      <c r="M9" s="1"/>
      <c r="N9" s="1"/>
      <c r="O9" s="1"/>
      <c r="P9" s="1"/>
      <c r="Q9" s="1"/>
      <c r="R9" s="1"/>
      <c r="S9" s="1"/>
      <c r="T9" s="1"/>
      <c r="U9" s="1"/>
      <c r="V9" s="1"/>
      <c r="W9" s="1"/>
      <c r="X9" s="1"/>
      <c r="Y9" s="1"/>
      <c r="Z9" s="1"/>
    </row>
    <row r="10" spans="1:26" ht="12.75" customHeight="1">
      <c r="A10" s="4"/>
      <c r="B10" s="104" t="s">
        <v>87</v>
      </c>
      <c r="C10" s="105">
        <v>75</v>
      </c>
      <c r="D10" s="105">
        <v>24</v>
      </c>
      <c r="E10" s="105">
        <v>12</v>
      </c>
      <c r="F10" s="106"/>
      <c r="G10" s="1"/>
      <c r="H10" s="1"/>
      <c r="I10" s="1"/>
      <c r="J10" s="1"/>
      <c r="K10" s="1"/>
      <c r="L10" s="1"/>
      <c r="M10" s="1"/>
      <c r="N10" s="1"/>
      <c r="O10" s="1"/>
      <c r="P10" s="1"/>
      <c r="Q10" s="1"/>
      <c r="R10" s="1"/>
      <c r="S10" s="1"/>
      <c r="T10" s="1"/>
      <c r="U10" s="1"/>
      <c r="V10" s="1"/>
      <c r="W10" s="1"/>
      <c r="X10" s="1"/>
      <c r="Y10" s="1"/>
      <c r="Z10" s="1"/>
    </row>
    <row r="11" spans="1:26" ht="12.75" customHeight="1">
      <c r="A11" s="4"/>
      <c r="B11" s="104" t="s">
        <v>88</v>
      </c>
      <c r="C11" s="105">
        <v>81</v>
      </c>
      <c r="D11" s="105">
        <v>24</v>
      </c>
      <c r="E11" s="105">
        <v>6</v>
      </c>
      <c r="F11" s="106"/>
      <c r="G11" s="1"/>
      <c r="H11" s="1"/>
      <c r="I11" s="1"/>
      <c r="J11" s="1"/>
      <c r="K11" s="1"/>
      <c r="L11" s="1"/>
      <c r="M11" s="1"/>
      <c r="N11" s="1"/>
      <c r="O11" s="1"/>
      <c r="P11" s="1"/>
      <c r="Q11" s="1"/>
      <c r="R11" s="1"/>
      <c r="S11" s="1"/>
      <c r="T11" s="1"/>
      <c r="U11" s="1"/>
      <c r="V11" s="1"/>
      <c r="W11" s="1"/>
      <c r="X11" s="1"/>
      <c r="Y11" s="1"/>
      <c r="Z11" s="1"/>
    </row>
    <row r="12" spans="1:26" ht="12.75" customHeight="1">
      <c r="A12" s="4"/>
      <c r="B12" s="107" t="s">
        <v>464</v>
      </c>
      <c r="C12" s="108">
        <f t="shared" ref="C12:E12" si="0">SUM(C10:C11)</f>
        <v>156</v>
      </c>
      <c r="D12" s="108">
        <f t="shared" si="0"/>
        <v>48</v>
      </c>
      <c r="E12" s="108">
        <f t="shared" si="0"/>
        <v>18</v>
      </c>
      <c r="F12" s="106"/>
      <c r="G12" s="1"/>
      <c r="H12" s="1"/>
      <c r="I12" s="1"/>
      <c r="J12" s="1"/>
      <c r="K12" s="1"/>
      <c r="L12" s="1"/>
      <c r="M12" s="1"/>
      <c r="N12" s="1"/>
      <c r="O12" s="1"/>
      <c r="P12" s="1"/>
      <c r="Q12" s="1"/>
      <c r="R12" s="1"/>
      <c r="S12" s="1"/>
      <c r="T12" s="1"/>
      <c r="U12" s="1"/>
      <c r="V12" s="1"/>
      <c r="W12" s="1"/>
      <c r="X12" s="1"/>
      <c r="Y12" s="1"/>
      <c r="Z12" s="1"/>
    </row>
    <row r="13" spans="1:26" ht="12.75" customHeight="1">
      <c r="A13" s="2"/>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
      <c r="B14" s="81" t="s">
        <v>465</v>
      </c>
      <c r="C14" s="2"/>
      <c r="D14" s="21"/>
      <c r="E14" s="1"/>
      <c r="F14" s="1"/>
      <c r="G14" s="1"/>
      <c r="H14" s="1"/>
      <c r="I14" s="1"/>
      <c r="J14" s="1"/>
      <c r="K14" s="1"/>
      <c r="L14" s="1"/>
      <c r="M14" s="1"/>
      <c r="N14" s="1"/>
      <c r="O14" s="1"/>
      <c r="P14" s="1"/>
      <c r="Q14" s="1"/>
      <c r="R14" s="1"/>
      <c r="S14" s="1"/>
      <c r="T14" s="1"/>
      <c r="U14" s="1"/>
      <c r="V14" s="1"/>
      <c r="W14" s="1"/>
      <c r="X14" s="1"/>
      <c r="Y14" s="1"/>
      <c r="Z14" s="1"/>
    </row>
    <row r="15" spans="1:26" ht="12.75" customHeight="1">
      <c r="A15" s="4" t="s">
        <v>466</v>
      </c>
      <c r="B15" s="549" t="s">
        <v>467</v>
      </c>
      <c r="C15" s="408"/>
      <c r="D15" s="408"/>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2"/>
      <c r="C16" s="2"/>
      <c r="D16" s="2"/>
      <c r="E16" s="1"/>
      <c r="F16" s="1"/>
      <c r="G16" s="1"/>
      <c r="H16" s="1"/>
      <c r="I16" s="1"/>
      <c r="J16" s="1"/>
      <c r="K16" s="1"/>
      <c r="L16" s="1"/>
      <c r="M16" s="1"/>
      <c r="N16" s="1"/>
      <c r="O16" s="1"/>
      <c r="P16" s="1"/>
      <c r="Q16" s="1"/>
      <c r="R16" s="1"/>
      <c r="S16" s="1"/>
      <c r="T16" s="1"/>
      <c r="U16" s="1"/>
      <c r="V16" s="1"/>
      <c r="W16" s="1"/>
      <c r="X16" s="1"/>
      <c r="Y16" s="1"/>
      <c r="Z16" s="1"/>
    </row>
    <row r="17" spans="1:26" ht="12.75" customHeight="1">
      <c r="A17" s="20" t="s">
        <v>19</v>
      </c>
      <c r="B17" s="109" t="s">
        <v>468</v>
      </c>
      <c r="C17" s="110"/>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0"/>
      <c r="B18" s="109" t="s">
        <v>469</v>
      </c>
      <c r="C18" s="110"/>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0" t="s">
        <v>19</v>
      </c>
      <c r="B19" s="109" t="s">
        <v>470</v>
      </c>
      <c r="C19" s="11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0"/>
      <c r="B20" s="109" t="s">
        <v>471</v>
      </c>
      <c r="C20" s="11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548"/>
      <c r="C21" s="408"/>
      <c r="D21" s="408"/>
      <c r="E21" s="78" t="s">
        <v>20</v>
      </c>
      <c r="F21" s="78" t="s">
        <v>21</v>
      </c>
      <c r="G21" s="11"/>
      <c r="H21" s="1"/>
      <c r="I21" s="1"/>
      <c r="J21" s="1"/>
      <c r="K21" s="1"/>
      <c r="L21" s="1"/>
      <c r="M21" s="1"/>
      <c r="N21" s="1"/>
      <c r="O21" s="1"/>
      <c r="P21" s="1"/>
      <c r="Q21" s="1"/>
      <c r="R21" s="1"/>
      <c r="S21" s="1"/>
      <c r="T21" s="1"/>
      <c r="U21" s="1"/>
      <c r="V21" s="1"/>
      <c r="W21" s="1"/>
      <c r="X21" s="1"/>
      <c r="Y21" s="1"/>
      <c r="Z21" s="1"/>
    </row>
    <row r="22" spans="1:26" ht="40.5" customHeight="1">
      <c r="A22" s="4" t="s">
        <v>472</v>
      </c>
      <c r="B22" s="407" t="s">
        <v>473</v>
      </c>
      <c r="C22" s="408"/>
      <c r="D22" s="424"/>
      <c r="E22" s="20"/>
      <c r="F22" s="20" t="s">
        <v>19</v>
      </c>
      <c r="G22" s="11"/>
      <c r="H22" s="1"/>
      <c r="I22" s="1"/>
      <c r="J22" s="1"/>
      <c r="K22" s="1"/>
      <c r="L22" s="1"/>
      <c r="M22" s="1"/>
      <c r="N22" s="1"/>
      <c r="O22" s="1"/>
      <c r="P22" s="1"/>
      <c r="Q22" s="1"/>
      <c r="R22" s="1"/>
      <c r="S22" s="1"/>
      <c r="T22" s="1"/>
      <c r="U22" s="1"/>
      <c r="V22" s="1"/>
      <c r="W22" s="1"/>
      <c r="X22" s="1"/>
      <c r="Y22" s="1"/>
      <c r="Z22" s="1"/>
    </row>
    <row r="23" spans="1:26" ht="24.75" customHeight="1">
      <c r="A23" s="4"/>
      <c r="B23" s="407" t="s">
        <v>474</v>
      </c>
      <c r="C23" s="408"/>
      <c r="D23" s="408"/>
      <c r="E23" s="101"/>
      <c r="F23" s="78"/>
      <c r="G23" s="11"/>
      <c r="H23" s="1"/>
      <c r="I23" s="1"/>
      <c r="J23" s="1"/>
      <c r="K23" s="1"/>
      <c r="L23" s="1"/>
      <c r="M23" s="1"/>
      <c r="N23" s="1"/>
      <c r="O23" s="1"/>
      <c r="P23" s="1"/>
      <c r="Q23" s="1"/>
      <c r="R23" s="1"/>
      <c r="S23" s="1"/>
      <c r="T23" s="1"/>
      <c r="U23" s="1"/>
      <c r="V23" s="1"/>
      <c r="W23" s="1"/>
      <c r="X23" s="1"/>
      <c r="Y23" s="1"/>
      <c r="Z23" s="1"/>
    </row>
    <row r="24" spans="1:26" ht="12.75" customHeight="1">
      <c r="A24" s="2"/>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4" t="s">
        <v>475</v>
      </c>
      <c r="B25" s="549" t="s">
        <v>476</v>
      </c>
      <c r="C25" s="408"/>
      <c r="D25" s="408"/>
      <c r="E25" s="408"/>
      <c r="F25" s="1"/>
      <c r="G25" s="1"/>
      <c r="H25" s="1"/>
      <c r="I25" s="1"/>
      <c r="J25" s="1"/>
      <c r="K25" s="1"/>
      <c r="L25" s="1"/>
      <c r="M25" s="1"/>
      <c r="N25" s="1"/>
      <c r="O25" s="1"/>
      <c r="P25" s="1"/>
      <c r="Q25" s="1"/>
      <c r="R25" s="1"/>
      <c r="S25" s="1"/>
      <c r="T25" s="1"/>
      <c r="U25" s="1"/>
      <c r="V25" s="1"/>
      <c r="W25" s="1"/>
      <c r="X25" s="1"/>
      <c r="Y25" s="1"/>
      <c r="Z25" s="1"/>
    </row>
    <row r="26" spans="1:26" ht="12.75" customHeight="1">
      <c r="A26" s="4"/>
      <c r="B26" s="111"/>
      <c r="C26" s="111"/>
      <c r="D26" s="111"/>
      <c r="E26" s="111"/>
      <c r="F26" s="79"/>
      <c r="G26" s="1"/>
      <c r="H26" s="1"/>
      <c r="I26" s="1"/>
      <c r="J26" s="1"/>
      <c r="K26" s="1"/>
      <c r="L26" s="1"/>
      <c r="M26" s="1"/>
      <c r="N26" s="1"/>
      <c r="O26" s="1"/>
      <c r="P26" s="1"/>
      <c r="Q26" s="1"/>
      <c r="R26" s="1"/>
      <c r="S26" s="1"/>
      <c r="T26" s="1"/>
      <c r="U26" s="1"/>
      <c r="V26" s="1"/>
      <c r="W26" s="1"/>
      <c r="X26" s="1"/>
      <c r="Y26" s="1"/>
      <c r="Z26" s="1"/>
    </row>
    <row r="27" spans="1:26" ht="12.75" customHeight="1">
      <c r="A27" s="4"/>
      <c r="B27" s="112"/>
      <c r="C27" s="113" t="s">
        <v>477</v>
      </c>
      <c r="D27" s="114" t="s">
        <v>478</v>
      </c>
      <c r="E27" s="114" t="s">
        <v>479</v>
      </c>
      <c r="F27" s="113" t="s">
        <v>480</v>
      </c>
      <c r="G27" s="113" t="s">
        <v>481</v>
      </c>
      <c r="H27" s="1"/>
      <c r="I27" s="1"/>
      <c r="J27" s="1"/>
      <c r="K27" s="1"/>
      <c r="L27" s="1"/>
      <c r="M27" s="1"/>
      <c r="N27" s="1"/>
      <c r="O27" s="1"/>
      <c r="P27" s="1"/>
      <c r="Q27" s="1"/>
      <c r="R27" s="1"/>
      <c r="S27" s="1"/>
      <c r="T27" s="1"/>
      <c r="U27" s="1"/>
      <c r="V27" s="1"/>
      <c r="W27" s="1"/>
      <c r="X27" s="1"/>
      <c r="Y27" s="1"/>
      <c r="Z27" s="1"/>
    </row>
    <row r="28" spans="1:26" ht="12.75" customHeight="1">
      <c r="A28" s="4"/>
      <c r="B28" s="6" t="s">
        <v>482</v>
      </c>
      <c r="C28" s="20" t="s">
        <v>19</v>
      </c>
      <c r="D28" s="20"/>
      <c r="E28" s="20"/>
      <c r="F28" s="20"/>
      <c r="G28" s="20"/>
      <c r="H28" s="1"/>
      <c r="I28" s="1"/>
      <c r="J28" s="1"/>
      <c r="K28" s="1"/>
      <c r="L28" s="1"/>
      <c r="M28" s="1"/>
      <c r="N28" s="1"/>
      <c r="O28" s="1"/>
      <c r="P28" s="1"/>
      <c r="Q28" s="1"/>
      <c r="R28" s="1"/>
      <c r="S28" s="1"/>
      <c r="T28" s="1"/>
      <c r="U28" s="1"/>
      <c r="V28" s="1"/>
      <c r="W28" s="1"/>
      <c r="X28" s="1"/>
      <c r="Y28" s="1"/>
      <c r="Z28" s="1"/>
    </row>
    <row r="29" spans="1:26" ht="12.75" customHeight="1">
      <c r="A29" s="4"/>
      <c r="B29" s="6" t="s">
        <v>483</v>
      </c>
      <c r="C29" s="20" t="s">
        <v>19</v>
      </c>
      <c r="D29" s="20"/>
      <c r="E29" s="20"/>
      <c r="F29" s="20"/>
      <c r="G29" s="20"/>
      <c r="H29" s="1"/>
      <c r="I29" s="1"/>
      <c r="J29" s="1"/>
      <c r="K29" s="1"/>
      <c r="L29" s="1"/>
      <c r="M29" s="1"/>
      <c r="N29" s="1"/>
      <c r="O29" s="1"/>
      <c r="P29" s="1"/>
      <c r="Q29" s="1"/>
      <c r="R29" s="1"/>
      <c r="S29" s="1"/>
      <c r="T29" s="1"/>
      <c r="U29" s="1"/>
      <c r="V29" s="1"/>
      <c r="W29" s="1"/>
      <c r="X29" s="1"/>
      <c r="Y29" s="1"/>
      <c r="Z29" s="1"/>
    </row>
    <row r="30" spans="1:26" ht="12.75" customHeight="1">
      <c r="A30" s="4"/>
      <c r="B30" s="6" t="s">
        <v>484</v>
      </c>
      <c r="C30" s="20" t="s">
        <v>19</v>
      </c>
      <c r="D30" s="20"/>
      <c r="E30" s="20"/>
      <c r="F30" s="20"/>
      <c r="G30" s="20"/>
      <c r="H30" s="1"/>
      <c r="I30" s="1"/>
      <c r="J30" s="1"/>
      <c r="K30" s="1"/>
      <c r="L30" s="1"/>
      <c r="M30" s="1"/>
      <c r="N30" s="1"/>
      <c r="O30" s="1"/>
      <c r="P30" s="1"/>
      <c r="Q30" s="1"/>
      <c r="R30" s="1"/>
      <c r="S30" s="1"/>
      <c r="T30" s="1"/>
      <c r="U30" s="1"/>
      <c r="V30" s="1"/>
      <c r="W30" s="1"/>
      <c r="X30" s="1"/>
      <c r="Y30" s="1"/>
      <c r="Z30" s="1"/>
    </row>
    <row r="31" spans="1:26" ht="12.75" customHeight="1">
      <c r="A31" s="4"/>
      <c r="B31" s="6" t="s">
        <v>274</v>
      </c>
      <c r="C31" s="20"/>
      <c r="D31" s="20" t="s">
        <v>19</v>
      </c>
      <c r="E31" s="20"/>
      <c r="F31" s="20"/>
      <c r="G31" s="20"/>
      <c r="H31" s="1"/>
      <c r="I31" s="1"/>
      <c r="J31" s="1"/>
      <c r="K31" s="1"/>
      <c r="L31" s="1"/>
      <c r="M31" s="1"/>
      <c r="N31" s="1"/>
      <c r="O31" s="1"/>
      <c r="P31" s="1"/>
      <c r="Q31" s="1"/>
      <c r="R31" s="1"/>
      <c r="S31" s="1"/>
      <c r="T31" s="1"/>
      <c r="U31" s="1"/>
      <c r="V31" s="1"/>
      <c r="W31" s="1"/>
      <c r="X31" s="1"/>
      <c r="Y31" s="1"/>
      <c r="Z31" s="1"/>
    </row>
    <row r="32" spans="1:26" ht="12.75" customHeight="1">
      <c r="A32" s="4"/>
      <c r="B32" s="6" t="s">
        <v>270</v>
      </c>
      <c r="C32" s="20" t="s">
        <v>19</v>
      </c>
      <c r="D32" s="20"/>
      <c r="E32" s="20"/>
      <c r="F32" s="20"/>
      <c r="G32" s="20"/>
      <c r="H32" s="1"/>
      <c r="I32" s="1"/>
      <c r="J32" s="1"/>
      <c r="K32" s="1"/>
      <c r="L32" s="1"/>
      <c r="M32" s="1"/>
      <c r="N32" s="1"/>
      <c r="O32" s="1"/>
      <c r="P32" s="1"/>
      <c r="Q32" s="1"/>
      <c r="R32" s="1"/>
      <c r="S32" s="1"/>
      <c r="T32" s="1"/>
      <c r="U32" s="1"/>
      <c r="V32" s="1"/>
      <c r="W32" s="1"/>
      <c r="X32" s="1"/>
      <c r="Y32" s="1"/>
      <c r="Z32" s="1"/>
    </row>
    <row r="33" spans="1:26" ht="40.5" customHeight="1">
      <c r="A33" s="4"/>
      <c r="B33" s="6" t="s">
        <v>485</v>
      </c>
      <c r="C33" s="20" t="s">
        <v>19</v>
      </c>
      <c r="D33" s="20"/>
      <c r="E33" s="20"/>
      <c r="F33" s="20"/>
      <c r="G33" s="20"/>
      <c r="H33" s="1"/>
      <c r="I33" s="1"/>
      <c r="J33" s="1"/>
      <c r="K33" s="1"/>
      <c r="L33" s="1"/>
      <c r="M33" s="1"/>
      <c r="N33" s="1"/>
      <c r="O33" s="1"/>
      <c r="P33" s="1"/>
      <c r="Q33" s="1"/>
      <c r="R33" s="1"/>
      <c r="S33" s="1"/>
      <c r="T33" s="1"/>
      <c r="U33" s="1"/>
      <c r="V33" s="1"/>
      <c r="W33" s="1"/>
      <c r="X33" s="1"/>
      <c r="Y33" s="1"/>
      <c r="Z33" s="1"/>
    </row>
    <row r="34" spans="1:26" ht="12.75"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7" customHeight="1">
      <c r="A35" s="4" t="s">
        <v>486</v>
      </c>
      <c r="B35" s="407" t="s">
        <v>487</v>
      </c>
      <c r="C35" s="408"/>
      <c r="D35" s="408"/>
      <c r="E35" s="89"/>
      <c r="F35" s="1"/>
      <c r="G35" s="11"/>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6.25" customHeight="1">
      <c r="A37" s="4" t="s">
        <v>488</v>
      </c>
      <c r="B37" s="407" t="s">
        <v>489</v>
      </c>
      <c r="C37" s="408"/>
      <c r="D37" s="408"/>
      <c r="E37" s="89">
        <v>3</v>
      </c>
      <c r="F37" s="1"/>
      <c r="G37" s="1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4" t="s">
        <v>490</v>
      </c>
      <c r="B39" s="407" t="s">
        <v>491</v>
      </c>
      <c r="C39" s="408"/>
      <c r="D39" s="408"/>
      <c r="E39" s="408"/>
      <c r="F39" s="408"/>
      <c r="G39" s="14"/>
      <c r="H39" s="1"/>
      <c r="I39" s="1"/>
      <c r="J39" s="1"/>
      <c r="K39" s="1"/>
      <c r="L39" s="1"/>
      <c r="M39" s="1"/>
      <c r="N39" s="1"/>
      <c r="O39" s="1"/>
      <c r="P39" s="1"/>
      <c r="Q39" s="1"/>
      <c r="R39" s="1"/>
      <c r="S39" s="1"/>
      <c r="T39" s="1"/>
      <c r="U39" s="1"/>
      <c r="V39" s="1"/>
      <c r="W39" s="1"/>
      <c r="X39" s="1"/>
      <c r="Y39" s="1"/>
      <c r="Z39" s="1"/>
    </row>
    <row r="40" spans="1:26" ht="12.75" customHeight="1">
      <c r="A40" s="4"/>
      <c r="B40" s="414"/>
      <c r="C40" s="402"/>
      <c r="D40" s="402"/>
      <c r="E40" s="402"/>
      <c r="F40" s="402"/>
      <c r="G40" s="402"/>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37.5" customHeight="1">
      <c r="A42" s="4" t="s">
        <v>492</v>
      </c>
      <c r="B42" s="423" t="s">
        <v>493</v>
      </c>
      <c r="C42" s="402"/>
      <c r="D42" s="402"/>
      <c r="E42" s="402"/>
      <c r="F42" s="402"/>
      <c r="G42" s="402"/>
      <c r="H42" s="1"/>
      <c r="I42" s="1"/>
      <c r="J42" s="1"/>
      <c r="K42" s="1"/>
      <c r="L42" s="1"/>
      <c r="M42" s="1"/>
      <c r="N42" s="1"/>
      <c r="O42" s="1"/>
      <c r="P42" s="1"/>
      <c r="Q42" s="1"/>
      <c r="R42" s="1"/>
      <c r="S42" s="1"/>
      <c r="T42" s="1"/>
      <c r="U42" s="1"/>
      <c r="V42" s="1"/>
      <c r="W42" s="1"/>
      <c r="X42" s="1"/>
      <c r="Y42" s="1"/>
      <c r="Z42" s="1"/>
    </row>
    <row r="43" spans="1:26" ht="12.75" customHeight="1">
      <c r="A43" s="4" t="s">
        <v>492</v>
      </c>
      <c r="B43" s="115"/>
      <c r="C43" s="113" t="s">
        <v>409</v>
      </c>
      <c r="D43" s="113" t="s">
        <v>494</v>
      </c>
      <c r="E43" s="113" t="s">
        <v>495</v>
      </c>
      <c r="F43" s="113" t="s">
        <v>496</v>
      </c>
      <c r="G43" s="113" t="s">
        <v>497</v>
      </c>
      <c r="H43" s="1"/>
      <c r="I43" s="1"/>
      <c r="J43" s="1"/>
      <c r="K43" s="1"/>
      <c r="L43" s="1"/>
      <c r="M43" s="1"/>
      <c r="N43" s="1"/>
      <c r="O43" s="1"/>
      <c r="P43" s="1"/>
      <c r="Q43" s="1"/>
      <c r="R43" s="1"/>
      <c r="S43" s="1"/>
      <c r="T43" s="1"/>
      <c r="U43" s="1"/>
      <c r="V43" s="1"/>
      <c r="W43" s="1"/>
      <c r="X43" s="1"/>
      <c r="Y43" s="1"/>
      <c r="Z43" s="1"/>
    </row>
    <row r="44" spans="1:26" ht="12.75" customHeight="1">
      <c r="A44" s="4" t="s">
        <v>492</v>
      </c>
      <c r="B44" s="97" t="s">
        <v>468</v>
      </c>
      <c r="C44" s="100">
        <v>44287</v>
      </c>
      <c r="D44" s="100">
        <v>44287</v>
      </c>
      <c r="E44" s="100">
        <v>44317</v>
      </c>
      <c r="F44" s="100">
        <v>44347</v>
      </c>
      <c r="G44" s="116"/>
      <c r="H44" s="1"/>
      <c r="I44" s="1"/>
      <c r="J44" s="1"/>
      <c r="K44" s="1"/>
      <c r="L44" s="1"/>
      <c r="M44" s="1"/>
      <c r="N44" s="1"/>
      <c r="O44" s="1"/>
      <c r="P44" s="1"/>
      <c r="Q44" s="1"/>
      <c r="R44" s="1"/>
      <c r="S44" s="1"/>
      <c r="T44" s="1"/>
      <c r="U44" s="1"/>
      <c r="V44" s="1"/>
      <c r="W44" s="1"/>
      <c r="X44" s="1"/>
      <c r="Y44" s="1"/>
      <c r="Z44" s="1"/>
    </row>
    <row r="45" spans="1:26" ht="12.75" customHeight="1">
      <c r="A45" s="4" t="s">
        <v>492</v>
      </c>
      <c r="B45" s="97" t="s">
        <v>469</v>
      </c>
      <c r="C45" s="100"/>
      <c r="D45" s="100"/>
      <c r="E45" s="100"/>
      <c r="F45" s="100"/>
      <c r="G45" s="116"/>
      <c r="H45" s="1"/>
      <c r="I45" s="1"/>
      <c r="J45" s="1"/>
      <c r="K45" s="1"/>
      <c r="L45" s="1"/>
      <c r="M45" s="1"/>
      <c r="N45" s="1"/>
      <c r="O45" s="1"/>
      <c r="P45" s="1"/>
      <c r="Q45" s="1"/>
      <c r="R45" s="1"/>
      <c r="S45" s="1"/>
      <c r="T45" s="1"/>
      <c r="U45" s="1"/>
      <c r="V45" s="1"/>
      <c r="W45" s="1"/>
      <c r="X45" s="1"/>
      <c r="Y45" s="1"/>
      <c r="Z45" s="1"/>
    </row>
    <row r="46" spans="1:26" ht="12.75" customHeight="1">
      <c r="A46" s="4" t="s">
        <v>492</v>
      </c>
      <c r="B46" s="97" t="s">
        <v>470</v>
      </c>
      <c r="C46" s="100"/>
      <c r="D46" s="100"/>
      <c r="E46" s="100"/>
      <c r="F46" s="100"/>
      <c r="G46" s="116"/>
      <c r="H46" s="1"/>
      <c r="I46" s="1"/>
      <c r="J46" s="1"/>
      <c r="K46" s="1"/>
      <c r="L46" s="1"/>
      <c r="M46" s="1"/>
      <c r="N46" s="1"/>
      <c r="O46" s="1"/>
      <c r="P46" s="1"/>
      <c r="Q46" s="1"/>
      <c r="R46" s="1"/>
      <c r="S46" s="1"/>
      <c r="T46" s="1"/>
      <c r="U46" s="1"/>
      <c r="V46" s="1"/>
      <c r="W46" s="1"/>
      <c r="X46" s="1"/>
      <c r="Y46" s="1"/>
      <c r="Z46" s="1"/>
    </row>
    <row r="47" spans="1:26" ht="12.75" customHeight="1">
      <c r="A47" s="4" t="s">
        <v>492</v>
      </c>
      <c r="B47" s="97" t="s">
        <v>471</v>
      </c>
      <c r="C47" s="100"/>
      <c r="D47" s="100"/>
      <c r="E47" s="100"/>
      <c r="F47" s="100"/>
      <c r="G47" s="116"/>
      <c r="H47" s="1"/>
      <c r="I47" s="1"/>
      <c r="J47" s="1"/>
      <c r="K47" s="1"/>
      <c r="L47" s="1"/>
      <c r="M47" s="1"/>
      <c r="N47" s="1"/>
      <c r="O47" s="1"/>
      <c r="P47" s="1"/>
      <c r="Q47" s="1"/>
      <c r="R47" s="1"/>
      <c r="S47" s="1"/>
      <c r="T47" s="1"/>
      <c r="U47" s="1"/>
      <c r="V47" s="1"/>
      <c r="W47" s="1"/>
      <c r="X47" s="1"/>
      <c r="Y47" s="1"/>
      <c r="Z47" s="1"/>
    </row>
    <row r="48" spans="1:26" ht="12.75" customHeight="1">
      <c r="A48" s="4"/>
      <c r="B48" s="1"/>
      <c r="C48" s="117"/>
      <c r="D48" s="117"/>
      <c r="E48" s="117"/>
      <c r="F48" s="117"/>
      <c r="G48" s="22"/>
      <c r="H48" s="1"/>
      <c r="I48" s="1"/>
      <c r="J48" s="1"/>
      <c r="K48" s="1"/>
      <c r="L48" s="1"/>
      <c r="M48" s="1"/>
      <c r="N48" s="1"/>
      <c r="O48" s="1"/>
      <c r="P48" s="1"/>
      <c r="Q48" s="1"/>
      <c r="R48" s="1"/>
      <c r="S48" s="1"/>
      <c r="T48" s="1"/>
      <c r="U48" s="1"/>
      <c r="V48" s="1"/>
      <c r="W48" s="1"/>
      <c r="X48" s="1"/>
      <c r="Y48" s="1"/>
      <c r="Z48" s="1"/>
    </row>
    <row r="49" spans="1:26" ht="12.75" customHeight="1">
      <c r="A49" s="4"/>
      <c r="B49" s="1"/>
      <c r="C49" s="117"/>
      <c r="D49" s="117"/>
      <c r="E49" s="117"/>
      <c r="F49" s="117"/>
      <c r="G49" s="22"/>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4"/>
      <c r="B51" s="548"/>
      <c r="C51" s="408"/>
      <c r="D51" s="408"/>
      <c r="E51" s="77" t="s">
        <v>20</v>
      </c>
      <c r="F51" s="77" t="s">
        <v>21</v>
      </c>
      <c r="G51" s="11"/>
      <c r="H51" s="1"/>
      <c r="I51" s="1"/>
      <c r="J51" s="1"/>
      <c r="K51" s="1"/>
      <c r="L51" s="1"/>
      <c r="M51" s="1"/>
      <c r="N51" s="1"/>
      <c r="O51" s="1"/>
      <c r="P51" s="1"/>
      <c r="Q51" s="1"/>
      <c r="R51" s="1"/>
      <c r="S51" s="1"/>
      <c r="T51" s="1"/>
      <c r="U51" s="1"/>
      <c r="V51" s="1"/>
      <c r="W51" s="1"/>
      <c r="X51" s="1"/>
      <c r="Y51" s="1"/>
      <c r="Z51" s="1"/>
    </row>
    <row r="52" spans="1:26" ht="26.25" customHeight="1">
      <c r="A52" s="4" t="s">
        <v>498</v>
      </c>
      <c r="B52" s="407" t="s">
        <v>499</v>
      </c>
      <c r="C52" s="408"/>
      <c r="D52" s="424"/>
      <c r="E52" s="20"/>
      <c r="F52" s="20"/>
      <c r="G52" s="85"/>
      <c r="H52" s="1"/>
      <c r="I52" s="1"/>
      <c r="J52" s="1"/>
      <c r="K52" s="1"/>
      <c r="L52" s="1"/>
      <c r="M52" s="1"/>
      <c r="N52" s="1"/>
      <c r="O52" s="1"/>
      <c r="P52" s="1"/>
      <c r="Q52" s="1"/>
      <c r="R52" s="1"/>
      <c r="S52" s="1"/>
      <c r="T52" s="1"/>
      <c r="U52" s="1"/>
      <c r="V52" s="1"/>
      <c r="W52" s="1"/>
      <c r="X52" s="1"/>
      <c r="Y52" s="1"/>
      <c r="Z52" s="1"/>
    </row>
    <row r="53" spans="1:26" ht="12.75" customHeight="1">
      <c r="A53" s="2"/>
      <c r="B53" s="3"/>
      <c r="C53" s="3"/>
      <c r="D53" s="3"/>
      <c r="E53" s="78"/>
      <c r="F53" s="78"/>
      <c r="G53" s="1"/>
      <c r="H53" s="1"/>
      <c r="I53" s="1"/>
      <c r="J53" s="1"/>
      <c r="K53" s="1"/>
      <c r="L53" s="1"/>
      <c r="M53" s="1"/>
      <c r="N53" s="1"/>
      <c r="O53" s="1"/>
      <c r="P53" s="1"/>
      <c r="Q53" s="1"/>
      <c r="R53" s="1"/>
      <c r="S53" s="1"/>
      <c r="T53" s="1"/>
      <c r="U53" s="1"/>
      <c r="V53" s="1"/>
      <c r="W53" s="1"/>
      <c r="X53" s="1"/>
      <c r="Y53" s="1"/>
      <c r="Z53" s="1"/>
    </row>
    <row r="54" spans="1:26" ht="12.75" customHeight="1">
      <c r="A54" s="4" t="s">
        <v>500</v>
      </c>
      <c r="B54" s="407" t="s">
        <v>501</v>
      </c>
      <c r="C54" s="408"/>
      <c r="D54" s="408"/>
      <c r="E54" s="408"/>
      <c r="F54" s="408"/>
      <c r="G54" s="408"/>
      <c r="H54" s="1"/>
      <c r="I54" s="1"/>
      <c r="J54" s="1"/>
      <c r="K54" s="1"/>
      <c r="L54" s="1"/>
      <c r="M54" s="1"/>
      <c r="N54" s="1"/>
      <c r="O54" s="1"/>
      <c r="P54" s="1"/>
      <c r="Q54" s="1"/>
      <c r="R54" s="1"/>
      <c r="S54" s="1"/>
      <c r="T54" s="1"/>
      <c r="U54" s="1"/>
      <c r="V54" s="1"/>
      <c r="W54" s="1"/>
      <c r="X54" s="1"/>
      <c r="Y54" s="1"/>
      <c r="Z54" s="1"/>
    </row>
    <row r="55" spans="1:26" ht="12.75" customHeight="1">
      <c r="A55" s="4"/>
      <c r="B55" s="414"/>
      <c r="C55" s="402"/>
      <c r="D55" s="402"/>
      <c r="E55" s="402"/>
      <c r="F55" s="402"/>
      <c r="G55" s="402"/>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550" t="s">
        <v>502</v>
      </c>
      <c r="C57" s="408"/>
      <c r="D57" s="1"/>
      <c r="E57" s="1"/>
      <c r="F57" s="1"/>
      <c r="G57" s="1"/>
      <c r="H57" s="1"/>
      <c r="I57" s="1"/>
      <c r="J57" s="1"/>
      <c r="K57" s="1"/>
      <c r="L57" s="1"/>
      <c r="M57" s="1"/>
      <c r="N57" s="1"/>
      <c r="O57" s="1"/>
      <c r="P57" s="1"/>
      <c r="Q57" s="1"/>
      <c r="R57" s="1"/>
      <c r="S57" s="1"/>
      <c r="T57" s="1"/>
      <c r="U57" s="1"/>
      <c r="V57" s="1"/>
      <c r="W57" s="1"/>
      <c r="X57" s="1"/>
      <c r="Y57" s="1"/>
      <c r="Z57" s="1"/>
    </row>
    <row r="58" spans="1:26" ht="27.75" customHeight="1">
      <c r="A58" s="4" t="s">
        <v>503</v>
      </c>
      <c r="B58" s="407" t="s">
        <v>504</v>
      </c>
      <c r="C58" s="408"/>
      <c r="D58" s="118"/>
      <c r="E58" s="1"/>
      <c r="F58" s="1"/>
      <c r="G58" s="1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548"/>
      <c r="C60" s="408"/>
      <c r="D60" s="408"/>
      <c r="E60" s="77" t="s">
        <v>334</v>
      </c>
      <c r="F60" s="77" t="s">
        <v>505</v>
      </c>
      <c r="G60" s="1"/>
      <c r="H60" s="1"/>
      <c r="I60" s="1"/>
      <c r="J60" s="1"/>
      <c r="K60" s="1"/>
      <c r="L60" s="1"/>
      <c r="M60" s="1"/>
      <c r="N60" s="1"/>
      <c r="O60" s="1"/>
      <c r="P60" s="1"/>
      <c r="Q60" s="1"/>
      <c r="R60" s="1"/>
      <c r="S60" s="1"/>
      <c r="T60" s="1"/>
      <c r="U60" s="1"/>
      <c r="V60" s="1"/>
      <c r="W60" s="1"/>
      <c r="X60" s="1"/>
      <c r="Y60" s="1"/>
      <c r="Z60" s="1"/>
    </row>
    <row r="61" spans="1:26" ht="26.25" customHeight="1">
      <c r="A61" s="4" t="s">
        <v>506</v>
      </c>
      <c r="B61" s="407" t="s">
        <v>507</v>
      </c>
      <c r="C61" s="408"/>
      <c r="D61" s="424"/>
      <c r="E61" s="20">
        <v>64</v>
      </c>
      <c r="F61" s="20" t="s">
        <v>508</v>
      </c>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548"/>
      <c r="C63" s="408"/>
      <c r="D63" s="408"/>
      <c r="E63" s="77" t="s">
        <v>334</v>
      </c>
      <c r="F63" s="77" t="s">
        <v>505</v>
      </c>
      <c r="G63" s="1"/>
      <c r="H63" s="1"/>
      <c r="I63" s="1"/>
      <c r="J63" s="1"/>
      <c r="K63" s="1"/>
      <c r="L63" s="1"/>
      <c r="M63" s="1"/>
      <c r="N63" s="1"/>
      <c r="O63" s="1"/>
      <c r="P63" s="1"/>
      <c r="Q63" s="1"/>
      <c r="R63" s="1"/>
      <c r="S63" s="1"/>
      <c r="T63" s="1"/>
      <c r="U63" s="1"/>
      <c r="V63" s="1"/>
      <c r="W63" s="1"/>
      <c r="X63" s="1"/>
      <c r="Y63" s="1"/>
      <c r="Z63" s="1"/>
    </row>
    <row r="64" spans="1:26" ht="27" customHeight="1">
      <c r="A64" s="4" t="s">
        <v>509</v>
      </c>
      <c r="B64" s="407" t="s">
        <v>510</v>
      </c>
      <c r="C64" s="408"/>
      <c r="D64" s="424"/>
      <c r="E64" s="20">
        <v>64</v>
      </c>
      <c r="F64" s="20" t="s">
        <v>508</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27.75" customHeight="1">
      <c r="A66" s="4" t="s">
        <v>511</v>
      </c>
      <c r="B66" s="407" t="s">
        <v>512</v>
      </c>
      <c r="C66" s="408"/>
      <c r="D66" s="424"/>
      <c r="E66" s="118"/>
      <c r="F66" s="82"/>
      <c r="G66" s="11"/>
      <c r="H66" s="1"/>
      <c r="I66" s="1"/>
      <c r="J66" s="1"/>
      <c r="K66" s="1"/>
      <c r="L66" s="1"/>
      <c r="M66" s="1"/>
      <c r="N66" s="1"/>
      <c r="O66" s="1"/>
      <c r="P66" s="1"/>
      <c r="Q66" s="1"/>
      <c r="R66" s="1"/>
      <c r="S66" s="1"/>
      <c r="T66" s="1"/>
      <c r="U66" s="1"/>
      <c r="V66" s="1"/>
      <c r="W66" s="1"/>
      <c r="X66" s="1"/>
      <c r="Y66" s="1"/>
      <c r="Z66" s="1"/>
    </row>
    <row r="67" spans="1:26" ht="12.75" customHeight="1">
      <c r="A67" s="4"/>
      <c r="B67" s="82"/>
      <c r="C67" s="82"/>
      <c r="D67" s="82"/>
      <c r="E67" s="82"/>
      <c r="F67" s="82"/>
      <c r="G67" s="11"/>
      <c r="H67" s="1"/>
      <c r="I67" s="1"/>
      <c r="J67" s="1"/>
      <c r="K67" s="1"/>
      <c r="L67" s="1"/>
      <c r="M67" s="1"/>
      <c r="N67" s="1"/>
      <c r="O67" s="1"/>
      <c r="P67" s="1"/>
      <c r="Q67" s="1"/>
      <c r="R67" s="1"/>
      <c r="S67" s="1"/>
      <c r="T67" s="1"/>
      <c r="U67" s="1"/>
      <c r="V67" s="1"/>
      <c r="W67" s="1"/>
      <c r="X67" s="1"/>
      <c r="Y67" s="1"/>
      <c r="Z67" s="1"/>
    </row>
    <row r="68" spans="1:26" ht="26.25" customHeight="1">
      <c r="A68" s="4" t="s">
        <v>513</v>
      </c>
      <c r="B68" s="407" t="s">
        <v>514</v>
      </c>
      <c r="C68" s="408"/>
      <c r="D68" s="424"/>
      <c r="E68" s="118">
        <v>64</v>
      </c>
      <c r="F68" s="82"/>
      <c r="G68" s="11"/>
      <c r="H68" s="1"/>
      <c r="I68" s="1"/>
      <c r="J68" s="1"/>
      <c r="K68" s="1"/>
      <c r="L68" s="1"/>
      <c r="M68" s="1"/>
      <c r="N68" s="1"/>
      <c r="O68" s="1"/>
      <c r="P68" s="1"/>
      <c r="Q68" s="1"/>
      <c r="R68" s="1"/>
      <c r="S68" s="1"/>
      <c r="T68" s="1"/>
      <c r="U68" s="1"/>
      <c r="V68" s="1"/>
      <c r="W68" s="1"/>
      <c r="X68" s="1"/>
      <c r="Y68" s="1"/>
      <c r="Z68" s="1"/>
    </row>
    <row r="69" spans="1:26" ht="12.75" customHeight="1">
      <c r="A69" s="4"/>
      <c r="B69" s="82"/>
      <c r="C69" s="82"/>
      <c r="D69" s="82"/>
      <c r="E69" s="82"/>
      <c r="F69" s="82"/>
      <c r="G69" s="11"/>
      <c r="H69" s="1"/>
      <c r="I69" s="1"/>
      <c r="J69" s="1"/>
      <c r="K69" s="1"/>
      <c r="L69" s="1"/>
      <c r="M69" s="1"/>
      <c r="N69" s="1"/>
      <c r="O69" s="1"/>
      <c r="P69" s="1"/>
      <c r="Q69" s="1"/>
      <c r="R69" s="1"/>
      <c r="S69" s="1"/>
      <c r="T69" s="1"/>
      <c r="U69" s="1"/>
      <c r="V69" s="1"/>
      <c r="W69" s="1"/>
      <c r="X69" s="1"/>
      <c r="Y69" s="1"/>
      <c r="Z69" s="1"/>
    </row>
    <row r="70" spans="1:26" ht="12.75" customHeight="1">
      <c r="A70" s="4" t="s">
        <v>515</v>
      </c>
      <c r="B70" s="407" t="s">
        <v>516</v>
      </c>
      <c r="C70" s="408"/>
      <c r="D70" s="408"/>
      <c r="E70" s="408"/>
      <c r="F70" s="408"/>
      <c r="G70" s="408"/>
      <c r="H70" s="1"/>
      <c r="I70" s="1"/>
      <c r="J70" s="1"/>
      <c r="K70" s="1"/>
      <c r="L70" s="1"/>
      <c r="M70" s="1"/>
      <c r="N70" s="1"/>
      <c r="O70" s="1"/>
      <c r="P70" s="1"/>
      <c r="Q70" s="1"/>
      <c r="R70" s="1"/>
      <c r="S70" s="1"/>
      <c r="T70" s="1"/>
      <c r="U70" s="1"/>
      <c r="V70" s="1"/>
      <c r="W70" s="1"/>
      <c r="X70" s="1"/>
      <c r="Y70" s="1"/>
      <c r="Z70" s="1"/>
    </row>
    <row r="71" spans="1:26" ht="12.75" customHeight="1">
      <c r="A71" s="4"/>
      <c r="B71" s="414"/>
      <c r="C71" s="402"/>
      <c r="D71" s="402"/>
      <c r="E71" s="402"/>
      <c r="F71" s="402"/>
      <c r="G71" s="402"/>
      <c r="H71" s="1"/>
      <c r="I71" s="1"/>
      <c r="J71" s="1"/>
      <c r="K71" s="1"/>
      <c r="L71" s="1"/>
      <c r="M71" s="1"/>
      <c r="N71" s="1"/>
      <c r="O71" s="1"/>
      <c r="P71" s="1"/>
      <c r="Q71" s="1"/>
      <c r="R71" s="1"/>
      <c r="S71" s="1"/>
      <c r="T71" s="1"/>
      <c r="U71" s="1"/>
      <c r="V71" s="1"/>
      <c r="W71" s="1"/>
      <c r="X71" s="1"/>
      <c r="Y71" s="1"/>
      <c r="Z71" s="1"/>
    </row>
    <row r="72" spans="1:26" ht="12.75" customHeight="1">
      <c r="A72" s="4"/>
      <c r="B72" s="3"/>
      <c r="C72" s="3"/>
      <c r="D72" s="3"/>
      <c r="E72" s="3"/>
      <c r="F72" s="3"/>
      <c r="G72" s="3"/>
      <c r="H72" s="1"/>
      <c r="I72" s="1"/>
      <c r="J72" s="1"/>
      <c r="K72" s="1"/>
      <c r="L72" s="1"/>
      <c r="M72" s="1"/>
      <c r="N72" s="1"/>
      <c r="O72" s="1"/>
      <c r="P72" s="1"/>
      <c r="Q72" s="1"/>
      <c r="R72" s="1"/>
      <c r="S72" s="1"/>
      <c r="T72" s="1"/>
      <c r="U72" s="1"/>
      <c r="V72" s="1"/>
      <c r="W72" s="1"/>
      <c r="X72" s="1"/>
      <c r="Y72" s="1"/>
      <c r="Z72" s="1"/>
    </row>
    <row r="73" spans="1:26" ht="12.75" customHeight="1">
      <c r="A73" s="4"/>
      <c r="B73" s="59" t="s">
        <v>517</v>
      </c>
      <c r="C73" s="3"/>
      <c r="D73" s="3"/>
      <c r="E73" s="3"/>
      <c r="F73" s="3"/>
      <c r="G73" s="3"/>
      <c r="H73" s="1"/>
      <c r="I73" s="1"/>
      <c r="J73" s="1"/>
      <c r="K73" s="1"/>
      <c r="L73" s="1"/>
      <c r="M73" s="1"/>
      <c r="N73" s="1"/>
      <c r="O73" s="1"/>
      <c r="P73" s="1"/>
      <c r="Q73" s="1"/>
      <c r="R73" s="1"/>
      <c r="S73" s="1"/>
      <c r="T73" s="1"/>
      <c r="U73" s="1"/>
      <c r="V73" s="1"/>
      <c r="W73" s="1"/>
      <c r="X73" s="1"/>
      <c r="Y73" s="1"/>
      <c r="Z73" s="1"/>
    </row>
    <row r="74" spans="1:26" ht="12.75" customHeight="1">
      <c r="A74" s="4" t="s">
        <v>518</v>
      </c>
      <c r="B74" s="1" t="s">
        <v>519</v>
      </c>
      <c r="C74" s="1"/>
      <c r="D74" s="1"/>
      <c r="E74" s="1"/>
      <c r="F74" s="3"/>
      <c r="G74" s="3"/>
      <c r="H74" s="1"/>
      <c r="I74" s="1"/>
      <c r="J74" s="1"/>
      <c r="K74" s="1"/>
      <c r="L74" s="1"/>
      <c r="M74" s="1"/>
      <c r="N74" s="1"/>
      <c r="O74" s="1"/>
      <c r="P74" s="1"/>
      <c r="Q74" s="1"/>
      <c r="R74" s="1"/>
      <c r="S74" s="1"/>
      <c r="T74" s="1"/>
      <c r="U74" s="1"/>
      <c r="V74" s="1"/>
      <c r="W74" s="1"/>
      <c r="X74" s="1"/>
      <c r="Y74" s="1"/>
      <c r="Z74" s="1"/>
    </row>
    <row r="75" spans="1:26" ht="12.75" customHeight="1">
      <c r="A75" s="4"/>
      <c r="B75" s="1"/>
      <c r="C75" s="1"/>
      <c r="D75" s="1"/>
      <c r="E75" s="1"/>
      <c r="F75" s="3"/>
      <c r="G75" s="3"/>
      <c r="H75" s="1"/>
      <c r="I75" s="1"/>
      <c r="J75" s="1"/>
      <c r="K75" s="1"/>
      <c r="L75" s="1"/>
      <c r="M75" s="1"/>
      <c r="N75" s="1"/>
      <c r="O75" s="1"/>
      <c r="P75" s="1"/>
      <c r="Q75" s="1"/>
      <c r="R75" s="1"/>
      <c r="S75" s="1"/>
      <c r="T75" s="1"/>
      <c r="U75" s="1"/>
      <c r="V75" s="1"/>
      <c r="W75" s="1"/>
      <c r="X75" s="1"/>
      <c r="Y75" s="1"/>
      <c r="Z75" s="1"/>
    </row>
    <row r="76" spans="1:26" ht="12.75" customHeight="1">
      <c r="A76" s="4"/>
      <c r="B76" s="548"/>
      <c r="C76" s="408"/>
      <c r="D76" s="408"/>
      <c r="E76" s="61" t="s">
        <v>20</v>
      </c>
      <c r="F76" s="119" t="s">
        <v>21</v>
      </c>
      <c r="G76" s="3"/>
      <c r="H76" s="1"/>
      <c r="I76" s="1"/>
      <c r="J76" s="1"/>
      <c r="K76" s="1"/>
      <c r="L76" s="1"/>
      <c r="M76" s="1"/>
      <c r="N76" s="1"/>
      <c r="O76" s="1"/>
      <c r="P76" s="1"/>
      <c r="Q76" s="1"/>
      <c r="R76" s="1"/>
      <c r="S76" s="1"/>
      <c r="T76" s="1"/>
      <c r="U76" s="1"/>
      <c r="V76" s="1"/>
      <c r="W76" s="1"/>
      <c r="X76" s="1"/>
      <c r="Y76" s="1"/>
      <c r="Z76" s="1"/>
    </row>
    <row r="77" spans="1:26" ht="12.75" customHeight="1">
      <c r="A77" s="4"/>
      <c r="B77" s="553" t="s">
        <v>520</v>
      </c>
      <c r="C77" s="408"/>
      <c r="D77" s="424"/>
      <c r="E77" s="20"/>
      <c r="F77" s="12"/>
      <c r="G77" s="3"/>
      <c r="H77" s="1"/>
      <c r="I77" s="1"/>
      <c r="J77" s="1"/>
      <c r="K77" s="1"/>
      <c r="L77" s="1"/>
      <c r="M77" s="1"/>
      <c r="N77" s="1"/>
      <c r="O77" s="1"/>
      <c r="P77" s="1"/>
      <c r="Q77" s="1"/>
      <c r="R77" s="1"/>
      <c r="S77" s="1"/>
      <c r="T77" s="1"/>
      <c r="U77" s="1"/>
      <c r="V77" s="1"/>
      <c r="W77" s="1"/>
      <c r="X77" s="1"/>
      <c r="Y77" s="1"/>
      <c r="Z77" s="1"/>
    </row>
    <row r="78" spans="1:26" ht="12.75" customHeight="1">
      <c r="A78" s="4"/>
      <c r="B78" s="553" t="s">
        <v>521</v>
      </c>
      <c r="C78" s="408"/>
      <c r="D78" s="424"/>
      <c r="E78" s="20"/>
      <c r="F78" s="12"/>
      <c r="G78" s="3"/>
      <c r="H78" s="1"/>
      <c r="I78" s="1"/>
      <c r="J78" s="1"/>
      <c r="K78" s="1"/>
      <c r="L78" s="1"/>
      <c r="M78" s="1"/>
      <c r="N78" s="1"/>
      <c r="O78" s="1"/>
      <c r="P78" s="1"/>
      <c r="Q78" s="1"/>
      <c r="R78" s="1"/>
      <c r="S78" s="1"/>
      <c r="T78" s="1"/>
      <c r="U78" s="1"/>
      <c r="V78" s="1"/>
      <c r="W78" s="1"/>
      <c r="X78" s="1"/>
      <c r="Y78" s="1"/>
      <c r="Z78" s="1"/>
    </row>
    <row r="79" spans="1:26" ht="12.75" customHeight="1">
      <c r="A79" s="4"/>
      <c r="B79" s="553" t="s">
        <v>522</v>
      </c>
      <c r="C79" s="408"/>
      <c r="D79" s="424"/>
      <c r="E79" s="20"/>
      <c r="F79" s="12"/>
      <c r="G79" s="3"/>
      <c r="H79" s="1"/>
      <c r="I79" s="1"/>
      <c r="J79" s="1"/>
      <c r="K79" s="1"/>
      <c r="L79" s="1"/>
      <c r="M79" s="1"/>
      <c r="N79" s="1"/>
      <c r="O79" s="1"/>
      <c r="P79" s="1"/>
      <c r="Q79" s="1"/>
      <c r="R79" s="1"/>
      <c r="S79" s="1"/>
      <c r="T79" s="1"/>
      <c r="U79" s="1"/>
      <c r="V79" s="1"/>
      <c r="W79" s="1"/>
      <c r="X79" s="1"/>
      <c r="Y79" s="1"/>
      <c r="Z79" s="1"/>
    </row>
    <row r="80" spans="1:26" ht="12.75" customHeight="1">
      <c r="A80" s="4"/>
      <c r="B80" s="1"/>
      <c r="C80" s="1"/>
      <c r="D80" s="1"/>
      <c r="E80" s="1"/>
      <c r="F80" s="3"/>
      <c r="G80" s="3"/>
      <c r="H80" s="1"/>
      <c r="I80" s="1"/>
      <c r="J80" s="1"/>
      <c r="K80" s="1"/>
      <c r="L80" s="1"/>
      <c r="M80" s="1"/>
      <c r="N80" s="1"/>
      <c r="O80" s="1"/>
      <c r="P80" s="1"/>
      <c r="Q80" s="1"/>
      <c r="R80" s="1"/>
      <c r="S80" s="1"/>
      <c r="T80" s="1"/>
      <c r="U80" s="1"/>
      <c r="V80" s="1"/>
      <c r="W80" s="1"/>
      <c r="X80" s="1"/>
      <c r="Y80" s="1"/>
      <c r="Z80" s="1"/>
    </row>
    <row r="81" spans="1:26" ht="12.75" customHeight="1">
      <c r="A81" s="2"/>
      <c r="B81" s="548"/>
      <c r="C81" s="408"/>
      <c r="D81" s="408"/>
      <c r="E81" s="61" t="s">
        <v>334</v>
      </c>
      <c r="F81" s="119" t="s">
        <v>505</v>
      </c>
      <c r="G81" s="3"/>
      <c r="H81" s="1"/>
      <c r="I81" s="1"/>
      <c r="J81" s="1"/>
      <c r="K81" s="1"/>
      <c r="L81" s="1"/>
      <c r="M81" s="1"/>
      <c r="N81" s="1"/>
      <c r="O81" s="1"/>
      <c r="P81" s="1"/>
      <c r="Q81" s="1"/>
      <c r="R81" s="1"/>
      <c r="S81" s="1"/>
      <c r="T81" s="1"/>
      <c r="U81" s="1"/>
      <c r="V81" s="1"/>
      <c r="W81" s="1"/>
      <c r="X81" s="1"/>
      <c r="Y81" s="1"/>
      <c r="Z81" s="1"/>
    </row>
    <row r="82" spans="1:26" ht="12.75" customHeight="1">
      <c r="A82" s="4" t="s">
        <v>523</v>
      </c>
      <c r="B82" s="554" t="s">
        <v>524</v>
      </c>
      <c r="C82" s="408"/>
      <c r="D82" s="424"/>
      <c r="E82" s="426"/>
      <c r="F82" s="552"/>
      <c r="G82" s="3"/>
      <c r="H82" s="1"/>
      <c r="I82" s="1"/>
      <c r="J82" s="1"/>
      <c r="K82" s="1"/>
      <c r="L82" s="1"/>
      <c r="M82" s="1"/>
      <c r="N82" s="1"/>
      <c r="O82" s="1"/>
      <c r="P82" s="1"/>
      <c r="Q82" s="1"/>
      <c r="R82" s="1"/>
      <c r="S82" s="1"/>
      <c r="T82" s="1"/>
      <c r="U82" s="1"/>
      <c r="V82" s="1"/>
      <c r="W82" s="1"/>
      <c r="X82" s="1"/>
      <c r="Y82" s="1"/>
      <c r="Z82" s="1"/>
    </row>
    <row r="83" spans="1:26" ht="12.75" customHeight="1">
      <c r="A83" s="4"/>
      <c r="B83" s="408"/>
      <c r="C83" s="408"/>
      <c r="D83" s="424"/>
      <c r="E83" s="551"/>
      <c r="F83" s="551"/>
      <c r="G83" s="3"/>
      <c r="H83" s="1"/>
      <c r="I83" s="1"/>
      <c r="J83" s="1"/>
      <c r="K83" s="1"/>
      <c r="L83" s="1"/>
      <c r="M83" s="1"/>
      <c r="N83" s="1"/>
      <c r="O83" s="1"/>
      <c r="P83" s="1"/>
      <c r="Q83" s="1"/>
      <c r="R83" s="1"/>
      <c r="S83" s="1"/>
      <c r="T83" s="1"/>
      <c r="U83" s="1"/>
      <c r="V83" s="1"/>
      <c r="W83" s="1"/>
      <c r="X83" s="1"/>
      <c r="Y83" s="1"/>
      <c r="Z83" s="1"/>
    </row>
    <row r="84" spans="1:26" ht="12.75" customHeight="1">
      <c r="A84" s="4"/>
      <c r="B84" s="408"/>
      <c r="C84" s="408"/>
      <c r="D84" s="424"/>
      <c r="E84" s="427"/>
      <c r="F84" s="427"/>
      <c r="G84" s="3"/>
      <c r="H84" s="1"/>
      <c r="I84" s="1"/>
      <c r="J84" s="1"/>
      <c r="K84" s="1"/>
      <c r="L84" s="1"/>
      <c r="M84" s="1"/>
      <c r="N84" s="1"/>
      <c r="O84" s="1"/>
      <c r="P84" s="1"/>
      <c r="Q84" s="1"/>
      <c r="R84" s="1"/>
      <c r="S84" s="1"/>
      <c r="T84" s="1"/>
      <c r="U84" s="1"/>
      <c r="V84" s="1"/>
      <c r="W84" s="1"/>
      <c r="X84" s="1"/>
      <c r="Y84" s="1"/>
      <c r="Z84" s="1"/>
    </row>
    <row r="85" spans="1:26" ht="12.75" customHeight="1">
      <c r="A85" s="4"/>
      <c r="B85" s="18"/>
      <c r="C85" s="18"/>
      <c r="D85" s="18"/>
      <c r="E85" s="1"/>
      <c r="F85" s="3"/>
      <c r="G85" s="3"/>
      <c r="H85" s="1"/>
      <c r="I85" s="1"/>
      <c r="J85" s="1"/>
      <c r="K85" s="1"/>
      <c r="L85" s="1"/>
      <c r="M85" s="1"/>
      <c r="N85" s="1"/>
      <c r="O85" s="1"/>
      <c r="P85" s="1"/>
      <c r="Q85" s="1"/>
      <c r="R85" s="1"/>
      <c r="S85" s="1"/>
      <c r="T85" s="1"/>
      <c r="U85" s="1"/>
      <c r="V85" s="1"/>
      <c r="W85" s="1"/>
      <c r="X85" s="1"/>
      <c r="Y85" s="1"/>
      <c r="Z85" s="1"/>
    </row>
    <row r="86" spans="1:26" ht="12.75" customHeight="1">
      <c r="A86" s="2"/>
      <c r="B86" s="548"/>
      <c r="C86" s="408"/>
      <c r="D86" s="408"/>
      <c r="E86" s="61" t="s">
        <v>334</v>
      </c>
      <c r="F86" s="119" t="s">
        <v>505</v>
      </c>
      <c r="G86" s="3"/>
      <c r="H86" s="1"/>
      <c r="I86" s="1"/>
      <c r="J86" s="1"/>
      <c r="K86" s="1"/>
      <c r="L86" s="1"/>
      <c r="M86" s="1"/>
      <c r="N86" s="1"/>
      <c r="O86" s="1"/>
      <c r="P86" s="1"/>
      <c r="Q86" s="1"/>
      <c r="R86" s="1"/>
      <c r="S86" s="1"/>
      <c r="T86" s="1"/>
      <c r="U86" s="1"/>
      <c r="V86" s="1"/>
      <c r="W86" s="1"/>
      <c r="X86" s="1"/>
      <c r="Y86" s="1"/>
      <c r="Z86" s="1"/>
    </row>
    <row r="87" spans="1:26" ht="12.75" customHeight="1">
      <c r="A87" s="4" t="s">
        <v>525</v>
      </c>
      <c r="B87" s="558" t="s">
        <v>526</v>
      </c>
      <c r="C87" s="408"/>
      <c r="D87" s="424"/>
      <c r="E87" s="426"/>
      <c r="F87" s="552"/>
      <c r="G87" s="3"/>
      <c r="H87" s="1"/>
      <c r="I87" s="1"/>
      <c r="J87" s="1"/>
      <c r="K87" s="1"/>
      <c r="L87" s="1"/>
      <c r="M87" s="1"/>
      <c r="N87" s="1"/>
      <c r="O87" s="1"/>
      <c r="P87" s="1"/>
      <c r="Q87" s="1"/>
      <c r="R87" s="1"/>
      <c r="S87" s="1"/>
      <c r="T87" s="1"/>
      <c r="U87" s="1"/>
      <c r="V87" s="1"/>
      <c r="W87" s="1"/>
      <c r="X87" s="1"/>
      <c r="Y87" s="1"/>
      <c r="Z87" s="1"/>
    </row>
    <row r="88" spans="1:26" ht="12.75" customHeight="1">
      <c r="A88" s="4"/>
      <c r="B88" s="408"/>
      <c r="C88" s="408"/>
      <c r="D88" s="424"/>
      <c r="E88" s="551"/>
      <c r="F88" s="551"/>
      <c r="G88" s="3"/>
      <c r="H88" s="1"/>
      <c r="I88" s="1"/>
      <c r="J88" s="1"/>
      <c r="K88" s="1"/>
      <c r="L88" s="1"/>
      <c r="M88" s="1"/>
      <c r="N88" s="1"/>
      <c r="O88" s="1"/>
      <c r="P88" s="1"/>
      <c r="Q88" s="1"/>
      <c r="R88" s="1"/>
      <c r="S88" s="1"/>
      <c r="T88" s="1"/>
      <c r="U88" s="1"/>
      <c r="V88" s="1"/>
      <c r="W88" s="1"/>
      <c r="X88" s="1"/>
      <c r="Y88" s="1"/>
      <c r="Z88" s="1"/>
    </row>
    <row r="89" spans="1:26" ht="12.75" customHeight="1">
      <c r="A89" s="4"/>
      <c r="B89" s="408"/>
      <c r="C89" s="408"/>
      <c r="D89" s="424"/>
      <c r="E89" s="551"/>
      <c r="F89" s="551"/>
      <c r="G89" s="3"/>
      <c r="H89" s="1"/>
      <c r="I89" s="1"/>
      <c r="J89" s="1"/>
      <c r="K89" s="1"/>
      <c r="L89" s="1"/>
      <c r="M89" s="1"/>
      <c r="N89" s="1"/>
      <c r="O89" s="1"/>
      <c r="P89" s="1"/>
      <c r="Q89" s="1"/>
      <c r="R89" s="1"/>
      <c r="S89" s="1"/>
      <c r="T89" s="1"/>
      <c r="U89" s="1"/>
      <c r="V89" s="1"/>
      <c r="W89" s="1"/>
      <c r="X89" s="1"/>
      <c r="Y89" s="1"/>
      <c r="Z89" s="1"/>
    </row>
    <row r="90" spans="1:26" ht="12.75" customHeight="1">
      <c r="A90" s="4"/>
      <c r="B90" s="402"/>
      <c r="C90" s="402"/>
      <c r="D90" s="556"/>
      <c r="E90" s="427"/>
      <c r="F90" s="427"/>
      <c r="G90" s="3"/>
      <c r="H90" s="1"/>
      <c r="I90" s="1"/>
      <c r="J90" s="1"/>
      <c r="K90" s="1"/>
      <c r="L90" s="1"/>
      <c r="M90" s="1"/>
      <c r="N90" s="1"/>
      <c r="O90" s="1"/>
      <c r="P90" s="1"/>
      <c r="Q90" s="1"/>
      <c r="R90" s="1"/>
      <c r="S90" s="1"/>
      <c r="T90" s="1"/>
      <c r="U90" s="1"/>
      <c r="V90" s="1"/>
      <c r="W90" s="1"/>
      <c r="X90" s="1"/>
      <c r="Y90" s="1"/>
      <c r="Z90" s="1"/>
    </row>
    <row r="91" spans="1:26" ht="12.75" customHeight="1">
      <c r="A91" s="4"/>
      <c r="B91" s="120"/>
      <c r="C91" s="120"/>
      <c r="D91" s="120"/>
      <c r="E91" s="1"/>
      <c r="F91" s="3"/>
      <c r="G91" s="3"/>
      <c r="H91" s="1"/>
      <c r="I91" s="1"/>
      <c r="J91" s="1"/>
      <c r="K91" s="1"/>
      <c r="L91" s="1"/>
      <c r="M91" s="1"/>
      <c r="N91" s="1"/>
      <c r="O91" s="1"/>
      <c r="P91" s="1"/>
      <c r="Q91" s="1"/>
      <c r="R91" s="1"/>
      <c r="S91" s="1"/>
      <c r="T91" s="1"/>
      <c r="U91" s="1"/>
      <c r="V91" s="1"/>
      <c r="W91" s="1"/>
      <c r="X91" s="1"/>
      <c r="Y91" s="1"/>
      <c r="Z91" s="1"/>
    </row>
    <row r="92" spans="1:26" ht="12.75" customHeight="1">
      <c r="A92" s="4"/>
      <c r="B92" s="548"/>
      <c r="C92" s="408"/>
      <c r="D92" s="408"/>
      <c r="E92" s="61" t="s">
        <v>20</v>
      </c>
      <c r="F92" s="119" t="s">
        <v>21</v>
      </c>
      <c r="G92" s="3"/>
      <c r="H92" s="1"/>
      <c r="I92" s="1"/>
      <c r="J92" s="1"/>
      <c r="K92" s="1"/>
      <c r="L92" s="1"/>
      <c r="M92" s="1"/>
      <c r="N92" s="1"/>
      <c r="O92" s="1"/>
      <c r="P92" s="1"/>
      <c r="Q92" s="1"/>
      <c r="R92" s="1"/>
      <c r="S92" s="1"/>
      <c r="T92" s="1"/>
      <c r="U92" s="1"/>
      <c r="V92" s="1"/>
      <c r="W92" s="1"/>
      <c r="X92" s="1"/>
      <c r="Y92" s="1"/>
      <c r="Z92" s="1"/>
    </row>
    <row r="93" spans="1:26" ht="12.75" customHeight="1">
      <c r="A93" s="4" t="s">
        <v>527</v>
      </c>
      <c r="B93" s="555" t="s">
        <v>528</v>
      </c>
      <c r="C93" s="408"/>
      <c r="D93" s="424"/>
      <c r="E93" s="426"/>
      <c r="F93" s="552"/>
      <c r="G93" s="3"/>
      <c r="H93" s="1"/>
      <c r="I93" s="1"/>
      <c r="J93" s="1"/>
      <c r="K93" s="1"/>
      <c r="L93" s="1"/>
      <c r="M93" s="1"/>
      <c r="N93" s="1"/>
      <c r="O93" s="1"/>
      <c r="P93" s="1"/>
      <c r="Q93" s="1"/>
      <c r="R93" s="1"/>
      <c r="S93" s="1"/>
      <c r="T93" s="1"/>
      <c r="U93" s="1"/>
      <c r="V93" s="1"/>
      <c r="W93" s="1"/>
      <c r="X93" s="1"/>
      <c r="Y93" s="1"/>
      <c r="Z93" s="1"/>
    </row>
    <row r="94" spans="1:26" ht="12.75" customHeight="1">
      <c r="A94" s="4"/>
      <c r="B94" s="402"/>
      <c r="C94" s="402"/>
      <c r="D94" s="556"/>
      <c r="E94" s="427"/>
      <c r="F94" s="427"/>
      <c r="G94" s="3"/>
      <c r="H94" s="1"/>
      <c r="I94" s="1"/>
      <c r="J94" s="1"/>
      <c r="K94" s="1"/>
      <c r="L94" s="1"/>
      <c r="M94" s="1"/>
      <c r="N94" s="1"/>
      <c r="O94" s="1"/>
      <c r="P94" s="1"/>
      <c r="Q94" s="1"/>
      <c r="R94" s="1"/>
      <c r="S94" s="1"/>
      <c r="T94" s="1"/>
      <c r="U94" s="1"/>
      <c r="V94" s="1"/>
      <c r="W94" s="1"/>
      <c r="X94" s="1"/>
      <c r="Y94" s="1"/>
      <c r="Z94" s="1"/>
    </row>
    <row r="95" spans="1:26" ht="12.75" customHeight="1">
      <c r="A95" s="4"/>
      <c r="B95" s="18"/>
      <c r="C95" s="18"/>
      <c r="D95" s="18"/>
      <c r="E95" s="1"/>
      <c r="F95" s="3"/>
      <c r="G95" s="3"/>
      <c r="H95" s="1"/>
      <c r="I95" s="1"/>
      <c r="J95" s="1"/>
      <c r="K95" s="1"/>
      <c r="L95" s="1"/>
      <c r="M95" s="1"/>
      <c r="N95" s="1"/>
      <c r="O95" s="1"/>
      <c r="P95" s="1"/>
      <c r="Q95" s="1"/>
      <c r="R95" s="1"/>
      <c r="S95" s="1"/>
      <c r="T95" s="1"/>
      <c r="U95" s="1"/>
      <c r="V95" s="1"/>
      <c r="W95" s="1"/>
      <c r="X95" s="1"/>
      <c r="Y95" s="1"/>
      <c r="Z95" s="1"/>
    </row>
    <row r="96" spans="1:26" ht="12.75" customHeight="1">
      <c r="A96" s="4"/>
      <c r="B96" s="549" t="s">
        <v>529</v>
      </c>
      <c r="C96" s="408"/>
      <c r="D96" s="408"/>
      <c r="E96" s="408"/>
      <c r="F96" s="408"/>
      <c r="G96" s="3"/>
      <c r="H96" s="1"/>
      <c r="I96" s="1"/>
      <c r="J96" s="1"/>
      <c r="K96" s="1"/>
      <c r="L96" s="1"/>
      <c r="M96" s="1"/>
      <c r="N96" s="1"/>
      <c r="O96" s="1"/>
      <c r="P96" s="1"/>
      <c r="Q96" s="1"/>
      <c r="R96" s="1"/>
      <c r="S96" s="1"/>
      <c r="T96" s="1"/>
      <c r="U96" s="1"/>
      <c r="V96" s="1"/>
      <c r="W96" s="1"/>
      <c r="X96" s="1"/>
      <c r="Y96" s="1"/>
      <c r="Z96" s="1"/>
    </row>
    <row r="97" spans="1:26" ht="12.75" customHeight="1">
      <c r="A97" s="4"/>
      <c r="B97" s="557"/>
      <c r="C97" s="402"/>
      <c r="D97" s="402"/>
      <c r="E97" s="402"/>
      <c r="F97" s="402"/>
      <c r="G97" s="3"/>
      <c r="H97" s="1"/>
      <c r="I97" s="1"/>
      <c r="J97" s="1"/>
      <c r="K97" s="1"/>
      <c r="L97" s="1"/>
      <c r="M97" s="1"/>
      <c r="N97" s="1"/>
      <c r="O97" s="1"/>
      <c r="P97" s="1"/>
      <c r="Q97" s="1"/>
      <c r="R97" s="1"/>
      <c r="S97" s="1"/>
      <c r="T97" s="1"/>
      <c r="U97" s="1"/>
      <c r="V97" s="1"/>
      <c r="W97" s="1"/>
      <c r="X97" s="1"/>
      <c r="Y97" s="1"/>
      <c r="Z97" s="1"/>
    </row>
    <row r="98" spans="1:26" ht="12.75" customHeight="1">
      <c r="A98" s="4"/>
      <c r="B98" s="121"/>
      <c r="C98" s="121"/>
      <c r="D98" s="121"/>
      <c r="E98" s="121"/>
      <c r="F98" s="121"/>
      <c r="G98" s="3"/>
      <c r="H98" s="1"/>
      <c r="I98" s="1"/>
      <c r="J98" s="1"/>
      <c r="K98" s="1"/>
      <c r="L98" s="1"/>
      <c r="M98" s="1"/>
      <c r="N98" s="1"/>
      <c r="O98" s="1"/>
      <c r="P98" s="1"/>
      <c r="Q98" s="1"/>
      <c r="R98" s="1"/>
      <c r="S98" s="1"/>
      <c r="T98" s="1"/>
      <c r="U98" s="1"/>
      <c r="V98" s="1"/>
      <c r="W98" s="1"/>
      <c r="X98" s="1"/>
      <c r="Y98" s="1"/>
      <c r="Z98" s="1"/>
    </row>
    <row r="99" spans="1:26" ht="12.75" customHeight="1">
      <c r="A99" s="4" t="s">
        <v>530</v>
      </c>
      <c r="B99" s="549" t="s">
        <v>531</v>
      </c>
      <c r="C99" s="408"/>
      <c r="D99" s="408"/>
      <c r="E99" s="408"/>
      <c r="F99" s="408"/>
      <c r="G99" s="3"/>
      <c r="H99" s="1"/>
      <c r="I99" s="1"/>
      <c r="J99" s="1"/>
      <c r="K99" s="1"/>
      <c r="L99" s="1"/>
      <c r="M99" s="1"/>
      <c r="N99" s="1"/>
      <c r="O99" s="1"/>
      <c r="P99" s="1"/>
      <c r="Q99" s="1"/>
      <c r="R99" s="1"/>
      <c r="S99" s="1"/>
      <c r="T99" s="1"/>
      <c r="U99" s="1"/>
      <c r="V99" s="1"/>
      <c r="W99" s="1"/>
      <c r="X99" s="1"/>
      <c r="Y99" s="1"/>
      <c r="Z99" s="1"/>
    </row>
    <row r="100" spans="1:26" ht="12.75" customHeight="1">
      <c r="A100" s="4"/>
      <c r="B100" s="401"/>
      <c r="C100" s="402"/>
      <c r="D100" s="402"/>
      <c r="E100" s="402"/>
      <c r="F100" s="402"/>
      <c r="G100" s="3"/>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9">
    <mergeCell ref="B86:D86"/>
    <mergeCell ref="B87:D90"/>
    <mergeCell ref="E87:E90"/>
    <mergeCell ref="F87:F90"/>
    <mergeCell ref="B92:D92"/>
    <mergeCell ref="B93:D94"/>
    <mergeCell ref="B96:F96"/>
    <mergeCell ref="B97:F97"/>
    <mergeCell ref="B99:F99"/>
    <mergeCell ref="B100:F100"/>
    <mergeCell ref="E93:E94"/>
    <mergeCell ref="F93:F94"/>
    <mergeCell ref="B66:D66"/>
    <mergeCell ref="B70:G70"/>
    <mergeCell ref="B71:G71"/>
    <mergeCell ref="E82:E84"/>
    <mergeCell ref="F82:F84"/>
    <mergeCell ref="B68:D68"/>
    <mergeCell ref="B76:D76"/>
    <mergeCell ref="B77:D77"/>
    <mergeCell ref="B78:D78"/>
    <mergeCell ref="B79:D79"/>
    <mergeCell ref="B81:D81"/>
    <mergeCell ref="B82:D84"/>
    <mergeCell ref="B58:C58"/>
    <mergeCell ref="B60:D60"/>
    <mergeCell ref="B61:D61"/>
    <mergeCell ref="B63:D63"/>
    <mergeCell ref="B64:D64"/>
    <mergeCell ref="B51:D51"/>
    <mergeCell ref="B52:D52"/>
    <mergeCell ref="B54:G54"/>
    <mergeCell ref="B55:G55"/>
    <mergeCell ref="B57:C57"/>
    <mergeCell ref="B35:D35"/>
    <mergeCell ref="B39:F39"/>
    <mergeCell ref="B40:G40"/>
    <mergeCell ref="B42:G42"/>
    <mergeCell ref="B37:D37"/>
    <mergeCell ref="B15:D15"/>
    <mergeCell ref="B21:D21"/>
    <mergeCell ref="B22:D22"/>
    <mergeCell ref="B23:D23"/>
    <mergeCell ref="B25:E25"/>
    <mergeCell ref="A1:G1"/>
    <mergeCell ref="B4:D4"/>
    <mergeCell ref="B5:D5"/>
    <mergeCell ref="B6:D6"/>
    <mergeCell ref="B8:G8"/>
  </mergeCells>
  <pageMargins left="0.75" right="0.75" top="1" bottom="1" header="0" footer="0"/>
  <pageSetup scale="75" orientation="portrait"/>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heetViews>
  <sheetFormatPr defaultColWidth="12.54296875" defaultRowHeight="15" customHeight="1"/>
  <cols>
    <col min="1" max="1" width="4.453125" customWidth="1"/>
    <col min="2" max="2" width="66.08984375" customWidth="1"/>
    <col min="3" max="3" width="12.90625" customWidth="1"/>
    <col min="4" max="4" width="9.08984375" customWidth="1"/>
    <col min="5" max="6" width="8.54296875" hidden="1" customWidth="1"/>
    <col min="7" max="26" width="8.54296875" customWidth="1"/>
  </cols>
  <sheetData>
    <row r="1" spans="1:26" ht="12.75" customHeight="1">
      <c r="A1" s="404" t="s">
        <v>532</v>
      </c>
      <c r="B1" s="405"/>
      <c r="C1" s="406"/>
      <c r="D1" s="1"/>
      <c r="E1" s="1"/>
      <c r="F1" s="1"/>
      <c r="G1" s="1"/>
      <c r="H1" s="1"/>
      <c r="I1" s="1"/>
      <c r="J1" s="1"/>
      <c r="K1" s="1"/>
      <c r="L1" s="1"/>
      <c r="M1" s="1"/>
      <c r="N1" s="1"/>
      <c r="O1" s="1"/>
      <c r="P1" s="1"/>
      <c r="Q1" s="1"/>
      <c r="R1" s="1"/>
      <c r="S1" s="1"/>
      <c r="T1" s="1"/>
      <c r="U1" s="1"/>
      <c r="V1" s="1"/>
      <c r="W1" s="1"/>
      <c r="X1" s="1"/>
      <c r="Y1" s="1"/>
      <c r="Z1" s="1"/>
    </row>
    <row r="2" spans="1:26" ht="12.75" customHeight="1">
      <c r="A2" s="122"/>
      <c r="B2" s="122"/>
      <c r="C2" s="122"/>
      <c r="D2" s="1"/>
      <c r="E2" s="1"/>
      <c r="F2" s="1"/>
      <c r="G2" s="1"/>
      <c r="H2" s="1"/>
      <c r="I2" s="1"/>
      <c r="J2" s="1"/>
      <c r="K2" s="1"/>
      <c r="L2" s="1"/>
      <c r="M2" s="1"/>
      <c r="N2" s="1"/>
      <c r="O2" s="1"/>
      <c r="P2" s="1"/>
      <c r="Q2" s="1"/>
      <c r="R2" s="1"/>
      <c r="S2" s="1"/>
      <c r="T2" s="1"/>
      <c r="U2" s="1"/>
      <c r="V2" s="1"/>
      <c r="W2" s="1"/>
      <c r="X2" s="1"/>
      <c r="Y2" s="1"/>
      <c r="Z2" s="1"/>
    </row>
    <row r="3" spans="1:26" ht="28.5" customHeight="1">
      <c r="A3" s="4" t="s">
        <v>533</v>
      </c>
      <c r="B3" s="417" t="s">
        <v>534</v>
      </c>
      <c r="C3" s="408"/>
      <c r="D3" s="1"/>
      <c r="E3" s="1"/>
      <c r="F3" s="1"/>
      <c r="G3" s="1"/>
      <c r="H3" s="1"/>
      <c r="I3" s="1"/>
      <c r="J3" s="1"/>
      <c r="K3" s="1"/>
      <c r="L3" s="1"/>
      <c r="M3" s="1"/>
      <c r="N3" s="1"/>
      <c r="O3" s="1"/>
      <c r="P3" s="1"/>
      <c r="Q3" s="1"/>
      <c r="R3" s="1"/>
      <c r="S3" s="1"/>
      <c r="T3" s="1"/>
      <c r="U3" s="1"/>
      <c r="V3" s="1"/>
      <c r="W3" s="1"/>
      <c r="X3" s="1"/>
      <c r="Y3" s="1"/>
      <c r="Z3" s="1"/>
    </row>
    <row r="4" spans="1:26" ht="13.5" customHeight="1">
      <c r="A4" s="4"/>
      <c r="B4" s="19"/>
      <c r="C4" s="32"/>
      <c r="D4" s="1"/>
      <c r="E4" s="1"/>
      <c r="F4" s="1"/>
      <c r="G4" s="1"/>
      <c r="H4" s="1"/>
      <c r="I4" s="1"/>
      <c r="J4" s="1"/>
      <c r="K4" s="1"/>
      <c r="L4" s="1"/>
      <c r="M4" s="1"/>
      <c r="N4" s="1"/>
      <c r="O4" s="1"/>
      <c r="P4" s="1"/>
      <c r="Q4" s="1"/>
      <c r="R4" s="1"/>
      <c r="S4" s="1"/>
      <c r="T4" s="1"/>
      <c r="U4" s="1"/>
      <c r="V4" s="1"/>
      <c r="W4" s="1"/>
      <c r="X4" s="1"/>
      <c r="Y4" s="1"/>
      <c r="Z4" s="1"/>
    </row>
    <row r="5" spans="1:26" ht="12.75" customHeight="1">
      <c r="A5" s="20"/>
      <c r="B5" s="21" t="s">
        <v>535</v>
      </c>
      <c r="C5" s="123"/>
      <c r="D5" s="1"/>
      <c r="E5" s="1"/>
      <c r="F5" s="1"/>
      <c r="G5" s="1"/>
      <c r="H5" s="1"/>
      <c r="I5" s="1"/>
      <c r="J5" s="1"/>
      <c r="K5" s="1"/>
      <c r="L5" s="1"/>
      <c r="M5" s="1"/>
      <c r="N5" s="1"/>
      <c r="O5" s="1"/>
      <c r="P5" s="1"/>
      <c r="Q5" s="1"/>
      <c r="R5" s="1"/>
      <c r="S5" s="1"/>
      <c r="T5" s="1"/>
      <c r="U5" s="1"/>
      <c r="V5" s="1"/>
      <c r="W5" s="1"/>
      <c r="X5" s="1"/>
      <c r="Y5" s="1"/>
      <c r="Z5" s="1"/>
    </row>
    <row r="6" spans="1:26" ht="12.75" customHeight="1">
      <c r="A6" s="20"/>
      <c r="B6" s="21" t="s">
        <v>536</v>
      </c>
      <c r="C6" s="123"/>
      <c r="D6" s="1"/>
      <c r="E6" s="1"/>
      <c r="F6" s="1"/>
      <c r="G6" s="1"/>
      <c r="H6" s="1"/>
      <c r="I6" s="1"/>
      <c r="J6" s="1"/>
      <c r="K6" s="1"/>
      <c r="L6" s="1"/>
      <c r="M6" s="1"/>
      <c r="N6" s="1"/>
      <c r="O6" s="1"/>
      <c r="P6" s="1"/>
      <c r="Q6" s="1"/>
      <c r="R6" s="1"/>
      <c r="S6" s="1"/>
      <c r="T6" s="1"/>
      <c r="U6" s="1"/>
      <c r="V6" s="1"/>
      <c r="W6" s="1"/>
      <c r="X6" s="1"/>
      <c r="Y6" s="1"/>
      <c r="Z6" s="1"/>
    </row>
    <row r="7" spans="1:26" ht="12.75" customHeight="1">
      <c r="A7" s="20"/>
      <c r="B7" s="21" t="s">
        <v>537</v>
      </c>
      <c r="C7" s="123"/>
      <c r="D7" s="1"/>
      <c r="E7" s="1"/>
      <c r="F7" s="1"/>
      <c r="G7" s="1"/>
      <c r="H7" s="1"/>
      <c r="I7" s="1"/>
      <c r="J7" s="1"/>
      <c r="K7" s="1"/>
      <c r="L7" s="1"/>
      <c r="M7" s="1"/>
      <c r="N7" s="1"/>
      <c r="O7" s="1"/>
      <c r="P7" s="1"/>
      <c r="Q7" s="1"/>
      <c r="R7" s="1"/>
      <c r="S7" s="1"/>
      <c r="T7" s="1"/>
      <c r="U7" s="1"/>
      <c r="V7" s="1"/>
      <c r="W7" s="1"/>
      <c r="X7" s="1"/>
      <c r="Y7" s="1"/>
      <c r="Z7" s="1"/>
    </row>
    <row r="8" spans="1:26" ht="12.75" customHeight="1">
      <c r="A8" s="20"/>
      <c r="B8" s="21" t="s">
        <v>538</v>
      </c>
      <c r="C8" s="123"/>
      <c r="D8" s="1"/>
      <c r="E8" s="1"/>
      <c r="F8" s="1"/>
      <c r="G8" s="1"/>
      <c r="H8" s="1"/>
      <c r="I8" s="1"/>
      <c r="J8" s="1"/>
      <c r="K8" s="1"/>
      <c r="L8" s="1"/>
      <c r="M8" s="1"/>
      <c r="N8" s="1"/>
      <c r="O8" s="1"/>
      <c r="P8" s="1"/>
      <c r="Q8" s="1"/>
      <c r="R8" s="1"/>
      <c r="S8" s="1"/>
      <c r="T8" s="1"/>
      <c r="U8" s="1"/>
      <c r="V8" s="1"/>
      <c r="W8" s="1"/>
      <c r="X8" s="1"/>
      <c r="Y8" s="1"/>
      <c r="Z8" s="1"/>
    </row>
    <row r="9" spans="1:26" ht="12.75" customHeight="1">
      <c r="A9" s="20" t="s">
        <v>19</v>
      </c>
      <c r="B9" s="21" t="s">
        <v>539</v>
      </c>
      <c r="C9" s="123"/>
      <c r="D9" s="1"/>
      <c r="E9" s="1"/>
      <c r="F9" s="1"/>
      <c r="G9" s="1"/>
      <c r="H9" s="1"/>
      <c r="I9" s="1"/>
      <c r="J9" s="1"/>
      <c r="K9" s="1"/>
      <c r="L9" s="1"/>
      <c r="M9" s="1"/>
      <c r="N9" s="1"/>
      <c r="O9" s="1"/>
      <c r="P9" s="1"/>
      <c r="Q9" s="1"/>
      <c r="R9" s="1"/>
      <c r="S9" s="1"/>
      <c r="T9" s="1"/>
      <c r="U9" s="1"/>
      <c r="V9" s="1"/>
      <c r="W9" s="1"/>
      <c r="X9" s="1"/>
      <c r="Y9" s="1"/>
      <c r="Z9" s="1"/>
    </row>
    <row r="10" spans="1:26" ht="12.75" customHeight="1">
      <c r="A10" s="20"/>
      <c r="B10" s="21" t="s">
        <v>540</v>
      </c>
      <c r="C10" s="123"/>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0"/>
      <c r="B11" s="21" t="s">
        <v>541</v>
      </c>
      <c r="C11" s="123"/>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0"/>
      <c r="B12" s="21" t="s">
        <v>542</v>
      </c>
      <c r="C12" s="123"/>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0"/>
      <c r="B13" s="21" t="s">
        <v>543</v>
      </c>
      <c r="C13" s="123"/>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0" t="s">
        <v>19</v>
      </c>
      <c r="B14" s="21" t="s">
        <v>544</v>
      </c>
      <c r="C14" s="123"/>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0" t="s">
        <v>19</v>
      </c>
      <c r="B15" s="21" t="s">
        <v>545</v>
      </c>
      <c r="C15" s="123"/>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0" t="s">
        <v>19</v>
      </c>
      <c r="B16" s="21" t="s">
        <v>546</v>
      </c>
      <c r="C16" s="123"/>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0"/>
      <c r="B17" s="21" t="s">
        <v>547</v>
      </c>
      <c r="C17" s="123"/>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0" t="s">
        <v>19</v>
      </c>
      <c r="B18" s="21" t="s">
        <v>548</v>
      </c>
      <c r="C18" s="123"/>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0" t="s">
        <v>19</v>
      </c>
      <c r="B19" s="21" t="s">
        <v>549</v>
      </c>
      <c r="C19" s="123"/>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0"/>
      <c r="B20" s="21" t="s">
        <v>550</v>
      </c>
      <c r="C20" s="123"/>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0"/>
      <c r="B21" s="21" t="s">
        <v>551</v>
      </c>
      <c r="C21" s="123"/>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0"/>
      <c r="B22" s="21" t="s">
        <v>552</v>
      </c>
      <c r="C22" s="123"/>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
      <c r="B23" s="401"/>
      <c r="C23" s="402"/>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4" t="s">
        <v>553</v>
      </c>
      <c r="B25" s="5" t="s">
        <v>554</v>
      </c>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24.75" customHeight="1">
      <c r="A27" s="76" t="s">
        <v>555</v>
      </c>
      <c r="B27" s="82" t="s">
        <v>556</v>
      </c>
      <c r="C27" s="82"/>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2" t="s">
        <v>19</v>
      </c>
      <c r="B28" s="21" t="s">
        <v>557</v>
      </c>
      <c r="C28" s="12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2"/>
      <c r="B29" s="21" t="s">
        <v>558</v>
      </c>
      <c r="C29" s="123"/>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2" t="s">
        <v>19</v>
      </c>
      <c r="B30" s="21" t="s">
        <v>559</v>
      </c>
      <c r="C30" s="123"/>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2" t="s">
        <v>19</v>
      </c>
      <c r="B31" s="21" t="s">
        <v>560</v>
      </c>
      <c r="C31" s="123"/>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2"/>
      <c r="B32" s="21" t="s">
        <v>248</v>
      </c>
      <c r="C32" s="123"/>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2" t="s">
        <v>19</v>
      </c>
      <c r="B33" s="21" t="s">
        <v>561</v>
      </c>
      <c r="C33" s="123"/>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2"/>
      <c r="B34" s="21" t="s">
        <v>243</v>
      </c>
      <c r="C34" s="123"/>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2"/>
      <c r="B35" s="21" t="s">
        <v>562</v>
      </c>
      <c r="C35" s="123"/>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2" t="s">
        <v>19</v>
      </c>
      <c r="B36" s="21" t="s">
        <v>563</v>
      </c>
      <c r="C36" s="123"/>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2" t="s">
        <v>19</v>
      </c>
      <c r="B37" s="21" t="s">
        <v>564</v>
      </c>
      <c r="C37" s="123"/>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2" t="s">
        <v>19</v>
      </c>
      <c r="B38" s="21" t="s">
        <v>65</v>
      </c>
      <c r="C38" s="123"/>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
      <c r="B39" s="559" t="s">
        <v>565</v>
      </c>
      <c r="C39" s="402"/>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124"/>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1:C1"/>
    <mergeCell ref="B3:C3"/>
    <mergeCell ref="B23:C23"/>
    <mergeCell ref="B39:C39"/>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abSelected="1" workbookViewId="0">
      <selection activeCell="I8" sqref="I8"/>
    </sheetView>
  </sheetViews>
  <sheetFormatPr defaultColWidth="12.54296875" defaultRowHeight="15" customHeight="1"/>
  <cols>
    <col min="1" max="1" width="3.90625" customWidth="1"/>
    <col min="2" max="2" width="27" customWidth="1"/>
    <col min="3" max="3" width="4.90625" customWidth="1"/>
    <col min="4" max="4" width="10.90625" customWidth="1"/>
    <col min="5" max="6" width="16.90625" customWidth="1"/>
    <col min="7" max="7" width="9.08984375" customWidth="1"/>
    <col min="8" max="8" width="0.90625" customWidth="1"/>
    <col min="9" max="26" width="8.54296875" customWidth="1"/>
  </cols>
  <sheetData>
    <row r="1" spans="1:26" ht="12.75" customHeight="1">
      <c r="A1" s="404" t="s">
        <v>566</v>
      </c>
      <c r="B1" s="405"/>
      <c r="C1" s="405"/>
      <c r="D1" s="405"/>
      <c r="E1" s="405"/>
      <c r="F1" s="406"/>
      <c r="G1" s="1"/>
      <c r="H1" s="1"/>
      <c r="I1" s="1"/>
      <c r="J1" s="1"/>
      <c r="K1" s="1"/>
      <c r="L1" s="1"/>
      <c r="M1" s="1"/>
      <c r="N1" s="1"/>
      <c r="O1" s="1"/>
      <c r="P1" s="1"/>
      <c r="Q1" s="1"/>
      <c r="R1" s="1"/>
      <c r="S1" s="1"/>
      <c r="T1" s="1"/>
      <c r="U1" s="1"/>
      <c r="V1" s="1"/>
      <c r="W1" s="1"/>
      <c r="X1" s="1"/>
      <c r="Y1" s="1"/>
      <c r="Z1" s="1"/>
    </row>
    <row r="2" spans="1:26" ht="8.25" customHeight="1">
      <c r="A2" s="2"/>
      <c r="B2" s="1"/>
      <c r="C2" s="1"/>
      <c r="D2" s="1"/>
      <c r="E2" s="1"/>
      <c r="F2" s="1"/>
      <c r="G2" s="1"/>
      <c r="H2" s="1"/>
      <c r="I2" s="1"/>
      <c r="J2" s="1"/>
      <c r="K2" s="1"/>
      <c r="L2" s="1"/>
      <c r="M2" s="1"/>
      <c r="N2" s="1"/>
      <c r="O2" s="1"/>
      <c r="P2" s="1"/>
      <c r="Q2" s="1"/>
      <c r="R2" s="1"/>
      <c r="S2" s="1"/>
      <c r="T2" s="1"/>
      <c r="U2" s="1"/>
      <c r="V2" s="1"/>
      <c r="W2" s="1"/>
      <c r="X2" s="1"/>
      <c r="Y2" s="1"/>
      <c r="Z2" s="1"/>
    </row>
    <row r="3" spans="1:26" ht="28.5" customHeight="1">
      <c r="A3" s="4" t="s">
        <v>567</v>
      </c>
      <c r="B3" s="560" t="s">
        <v>568</v>
      </c>
      <c r="C3" s="402"/>
      <c r="D3" s="402"/>
      <c r="E3" s="402"/>
      <c r="F3" s="402"/>
      <c r="G3" s="1"/>
      <c r="H3" s="1"/>
      <c r="I3" s="1"/>
      <c r="J3" s="1"/>
      <c r="K3" s="1"/>
      <c r="L3" s="1"/>
      <c r="M3" s="1"/>
      <c r="N3" s="1"/>
      <c r="O3" s="1"/>
      <c r="P3" s="1"/>
      <c r="Q3" s="1"/>
      <c r="R3" s="1"/>
      <c r="S3" s="1"/>
      <c r="T3" s="1"/>
      <c r="U3" s="1"/>
      <c r="V3" s="1"/>
      <c r="W3" s="1"/>
      <c r="X3" s="1"/>
      <c r="Y3" s="1"/>
      <c r="Z3" s="1"/>
    </row>
    <row r="4" spans="1:26" ht="37.5" customHeight="1">
      <c r="A4" s="4"/>
      <c r="B4" s="561"/>
      <c r="C4" s="411"/>
      <c r="D4" s="412"/>
      <c r="E4" s="125" t="s">
        <v>569</v>
      </c>
      <c r="F4" s="126" t="s">
        <v>89</v>
      </c>
      <c r="G4" s="1"/>
      <c r="H4" s="1"/>
      <c r="I4" s="1"/>
      <c r="J4" s="1"/>
      <c r="K4" s="1"/>
      <c r="L4" s="1"/>
      <c r="M4" s="1"/>
      <c r="N4" s="1"/>
      <c r="O4" s="1"/>
      <c r="P4" s="1"/>
      <c r="Q4" s="1"/>
      <c r="R4" s="1"/>
      <c r="S4" s="1"/>
      <c r="T4" s="1"/>
      <c r="U4" s="1"/>
      <c r="V4" s="1"/>
      <c r="W4" s="1"/>
      <c r="X4" s="1"/>
      <c r="Y4" s="1"/>
      <c r="Z4" s="1"/>
    </row>
    <row r="5" spans="1:26" ht="39.75" customHeight="1">
      <c r="A5" s="4"/>
      <c r="B5" s="413" t="s">
        <v>570</v>
      </c>
      <c r="C5" s="411"/>
      <c r="D5" s="412"/>
      <c r="E5" s="96">
        <v>0.88</v>
      </c>
      <c r="F5" s="127">
        <v>0.86</v>
      </c>
      <c r="G5" s="1"/>
      <c r="H5" s="1"/>
      <c r="I5" s="1"/>
      <c r="J5" s="1"/>
      <c r="K5" s="1"/>
      <c r="L5" s="1"/>
      <c r="M5" s="1"/>
      <c r="N5" s="1"/>
      <c r="O5" s="1"/>
      <c r="P5" s="1"/>
      <c r="Q5" s="1"/>
      <c r="R5" s="1"/>
      <c r="S5" s="1"/>
      <c r="T5" s="1"/>
      <c r="U5" s="1"/>
      <c r="V5" s="1"/>
      <c r="W5" s="1"/>
      <c r="X5" s="1"/>
      <c r="Y5" s="1"/>
      <c r="Z5" s="1"/>
    </row>
    <row r="6" spans="1:26" ht="12.75" customHeight="1">
      <c r="A6" s="4"/>
      <c r="B6" s="413" t="s">
        <v>571</v>
      </c>
      <c r="C6" s="411"/>
      <c r="D6" s="412"/>
      <c r="E6" s="127" t="s">
        <v>1170</v>
      </c>
      <c r="F6" s="127">
        <v>0.2</v>
      </c>
      <c r="G6" s="1"/>
      <c r="H6" s="1"/>
      <c r="I6" s="1"/>
      <c r="J6" s="1"/>
      <c r="K6" s="1"/>
      <c r="L6" s="1"/>
      <c r="M6" s="1"/>
      <c r="N6" s="1"/>
      <c r="O6" s="1"/>
      <c r="P6" s="1"/>
      <c r="Q6" s="1"/>
      <c r="R6" s="1"/>
      <c r="S6" s="1"/>
      <c r="T6" s="1"/>
      <c r="U6" s="1"/>
      <c r="V6" s="1"/>
      <c r="W6" s="1"/>
      <c r="X6" s="1"/>
      <c r="Y6" s="1"/>
      <c r="Z6" s="1"/>
    </row>
    <row r="7" spans="1:26" ht="12.75" customHeight="1">
      <c r="A7" s="4"/>
      <c r="B7" s="413" t="s">
        <v>572</v>
      </c>
      <c r="C7" s="411"/>
      <c r="D7" s="412"/>
      <c r="E7" s="127">
        <v>0</v>
      </c>
      <c r="F7" s="127">
        <v>0.19</v>
      </c>
      <c r="G7" s="1"/>
      <c r="H7" s="1"/>
      <c r="I7" s="1"/>
      <c r="J7" s="1"/>
      <c r="K7" s="1"/>
      <c r="L7" s="1"/>
      <c r="M7" s="1"/>
      <c r="N7" s="1"/>
      <c r="O7" s="1"/>
      <c r="P7" s="1"/>
      <c r="Q7" s="1"/>
      <c r="R7" s="1"/>
      <c r="S7" s="1"/>
      <c r="T7" s="1"/>
      <c r="U7" s="1"/>
      <c r="V7" s="1"/>
      <c r="W7" s="1"/>
      <c r="X7" s="1"/>
      <c r="Y7" s="1"/>
      <c r="Z7" s="1"/>
    </row>
    <row r="8" spans="1:26" ht="24.75" customHeight="1">
      <c r="A8" s="4"/>
      <c r="B8" s="413" t="s">
        <v>573</v>
      </c>
      <c r="C8" s="411"/>
      <c r="D8" s="412"/>
      <c r="E8" s="399">
        <v>0.99619999999999997</v>
      </c>
      <c r="F8" s="399">
        <v>0.99490000000000001</v>
      </c>
      <c r="G8" s="1"/>
      <c r="H8" s="1"/>
      <c r="I8" s="1"/>
      <c r="J8" s="1"/>
      <c r="K8" s="1"/>
      <c r="L8" s="1"/>
      <c r="M8" s="1"/>
      <c r="N8" s="1"/>
      <c r="O8" s="1"/>
      <c r="P8" s="1"/>
      <c r="Q8" s="1"/>
      <c r="R8" s="1"/>
      <c r="S8" s="1"/>
      <c r="T8" s="1"/>
      <c r="U8" s="1"/>
      <c r="V8" s="1"/>
      <c r="W8" s="1"/>
      <c r="X8" s="1"/>
      <c r="Y8" s="1"/>
      <c r="Z8" s="1"/>
    </row>
    <row r="9" spans="1:26" ht="12.75" customHeight="1">
      <c r="A9" s="4"/>
      <c r="B9" s="413" t="s">
        <v>574</v>
      </c>
      <c r="C9" s="411"/>
      <c r="D9" s="412"/>
      <c r="E9" s="399">
        <v>4.0000000000000001E-3</v>
      </c>
      <c r="F9" s="399">
        <v>5.0000000000000001E-3</v>
      </c>
      <c r="G9" s="1"/>
      <c r="H9" s="1"/>
      <c r="I9" s="1"/>
      <c r="J9" s="1"/>
      <c r="K9" s="1"/>
      <c r="L9" s="1"/>
      <c r="M9" s="1"/>
      <c r="N9" s="1"/>
      <c r="O9" s="1"/>
      <c r="P9" s="1"/>
      <c r="Q9" s="1"/>
      <c r="R9" s="1"/>
      <c r="S9" s="1"/>
      <c r="T9" s="1"/>
      <c r="U9" s="1"/>
      <c r="V9" s="1"/>
      <c r="W9" s="1"/>
      <c r="X9" s="1"/>
      <c r="Y9" s="1"/>
      <c r="Z9" s="1"/>
    </row>
    <row r="10" spans="1:26" ht="12.75" customHeight="1">
      <c r="A10" s="4"/>
      <c r="B10" s="413" t="s">
        <v>575</v>
      </c>
      <c r="C10" s="411"/>
      <c r="D10" s="412"/>
      <c r="E10" s="127">
        <v>0</v>
      </c>
      <c r="F10" s="127">
        <v>0</v>
      </c>
      <c r="G10" s="1"/>
      <c r="H10" s="1"/>
      <c r="I10" s="1"/>
      <c r="J10" s="1"/>
      <c r="K10" s="1"/>
      <c r="L10" s="1"/>
      <c r="M10" s="1"/>
      <c r="N10" s="1"/>
      <c r="O10" s="1"/>
      <c r="P10" s="1"/>
      <c r="Q10" s="1"/>
      <c r="R10" s="1"/>
      <c r="S10" s="1"/>
      <c r="T10" s="1"/>
      <c r="U10" s="1"/>
      <c r="V10" s="1"/>
      <c r="W10" s="1"/>
      <c r="X10" s="1"/>
      <c r="Y10" s="1"/>
      <c r="Z10" s="1"/>
    </row>
    <row r="11" spans="1:26" ht="12.75" customHeight="1">
      <c r="A11" s="4"/>
      <c r="B11" s="413" t="s">
        <v>576</v>
      </c>
      <c r="C11" s="411"/>
      <c r="D11" s="412"/>
      <c r="E11" s="128">
        <v>19</v>
      </c>
      <c r="F11" s="128">
        <v>21</v>
      </c>
      <c r="G11" s="1"/>
      <c r="H11" s="1"/>
      <c r="I11" s="1"/>
      <c r="J11" s="1"/>
      <c r="K11" s="1"/>
      <c r="L11" s="1"/>
      <c r="M11" s="1"/>
      <c r="N11" s="1"/>
      <c r="O11" s="1"/>
      <c r="P11" s="1"/>
      <c r="Q11" s="1"/>
      <c r="R11" s="1"/>
      <c r="S11" s="1"/>
      <c r="T11" s="1"/>
      <c r="U11" s="1"/>
      <c r="V11" s="1"/>
      <c r="W11" s="1"/>
      <c r="X11" s="1"/>
      <c r="Y11" s="1"/>
      <c r="Z11" s="1"/>
    </row>
    <row r="12" spans="1:26" ht="12.75" customHeight="1">
      <c r="A12" s="4"/>
      <c r="B12" s="413" t="s">
        <v>577</v>
      </c>
      <c r="C12" s="411"/>
      <c r="D12" s="412"/>
      <c r="E12" s="128">
        <v>19</v>
      </c>
      <c r="F12" s="128">
        <v>21</v>
      </c>
      <c r="G12" s="1"/>
      <c r="H12" s="1"/>
      <c r="I12" s="1"/>
      <c r="J12" s="1"/>
      <c r="K12" s="1"/>
      <c r="L12" s="1"/>
      <c r="M12" s="1"/>
      <c r="N12" s="1"/>
      <c r="O12" s="1"/>
      <c r="P12" s="1"/>
      <c r="Q12" s="1"/>
      <c r="R12" s="1"/>
      <c r="S12" s="1"/>
      <c r="T12" s="1"/>
      <c r="U12" s="1"/>
      <c r="V12" s="1"/>
      <c r="W12" s="1"/>
      <c r="X12" s="1"/>
      <c r="Y12" s="1"/>
      <c r="Z12" s="1"/>
    </row>
    <row r="13" spans="1:26"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4" t="s">
        <v>578</v>
      </c>
      <c r="B14" s="562" t="s">
        <v>579</v>
      </c>
      <c r="C14" s="408"/>
      <c r="D14" s="408"/>
      <c r="E14" s="408"/>
      <c r="F14" s="408"/>
      <c r="G14" s="1"/>
      <c r="H14" s="1"/>
      <c r="I14" s="1"/>
      <c r="J14" s="1"/>
      <c r="K14" s="1"/>
      <c r="L14" s="1"/>
      <c r="M14" s="1"/>
      <c r="N14" s="1"/>
      <c r="O14" s="1"/>
      <c r="P14" s="1"/>
      <c r="Q14" s="1"/>
      <c r="R14" s="1"/>
      <c r="S14" s="1"/>
      <c r="T14" s="1"/>
      <c r="U14" s="1"/>
      <c r="V14" s="1"/>
      <c r="W14" s="1"/>
      <c r="X14" s="1"/>
      <c r="Y14" s="1"/>
      <c r="Z14" s="1"/>
    </row>
    <row r="15" spans="1:26" ht="12.75" customHeight="1">
      <c r="A15" s="4"/>
      <c r="B15" s="76"/>
      <c r="C15" s="3"/>
      <c r="D15" s="3"/>
      <c r="E15" s="18"/>
      <c r="F15" s="18"/>
      <c r="G15" s="1"/>
      <c r="H15" s="1"/>
      <c r="I15" s="1"/>
      <c r="J15" s="1"/>
      <c r="K15" s="1"/>
      <c r="L15" s="1"/>
      <c r="M15" s="1"/>
      <c r="N15" s="1"/>
      <c r="O15" s="1"/>
      <c r="P15" s="1"/>
      <c r="Q15" s="1"/>
      <c r="R15" s="1"/>
      <c r="S15" s="1"/>
      <c r="T15" s="1"/>
      <c r="U15" s="1"/>
      <c r="V15" s="1"/>
      <c r="W15" s="1"/>
      <c r="X15" s="1"/>
      <c r="Y15" s="1"/>
      <c r="Z15" s="1"/>
    </row>
    <row r="16" spans="1:26" ht="12.75" customHeight="1">
      <c r="A16" s="20" t="s">
        <v>19</v>
      </c>
      <c r="B16" s="88" t="s">
        <v>580</v>
      </c>
      <c r="C16" s="22"/>
      <c r="D16" s="3"/>
      <c r="E16" s="18"/>
      <c r="F16" s="18"/>
      <c r="G16" s="1"/>
      <c r="H16" s="1"/>
      <c r="I16" s="1"/>
      <c r="J16" s="1"/>
      <c r="K16" s="1"/>
      <c r="L16" s="1"/>
      <c r="M16" s="1"/>
      <c r="N16" s="1"/>
      <c r="O16" s="1"/>
      <c r="P16" s="1"/>
      <c r="Q16" s="1"/>
      <c r="R16" s="1"/>
      <c r="S16" s="1"/>
      <c r="T16" s="1"/>
      <c r="U16" s="1"/>
      <c r="V16" s="1"/>
      <c r="W16" s="1"/>
      <c r="X16" s="1"/>
      <c r="Y16" s="1"/>
      <c r="Z16" s="1"/>
    </row>
    <row r="17" spans="1:26" ht="12.75" customHeight="1">
      <c r="A17" s="20" t="s">
        <v>19</v>
      </c>
      <c r="B17" s="3" t="s">
        <v>581</v>
      </c>
      <c r="C17" s="22"/>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0" t="s">
        <v>19</v>
      </c>
      <c r="B18" s="3" t="s">
        <v>582</v>
      </c>
      <c r="C18" s="22"/>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0" t="s">
        <v>19</v>
      </c>
      <c r="B19" s="3" t="s">
        <v>583</v>
      </c>
      <c r="C19" s="22"/>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0" t="s">
        <v>19</v>
      </c>
      <c r="B20" s="3" t="s">
        <v>584</v>
      </c>
      <c r="C20" s="22"/>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0" t="s">
        <v>19</v>
      </c>
      <c r="B21" s="563" t="s">
        <v>585</v>
      </c>
      <c r="C21" s="408"/>
      <c r="D21" s="408"/>
      <c r="E21" s="1"/>
      <c r="F21" s="1"/>
      <c r="G21" s="1"/>
      <c r="H21" s="1"/>
      <c r="I21" s="1"/>
      <c r="J21" s="1"/>
      <c r="K21" s="1"/>
      <c r="L21" s="1"/>
      <c r="M21" s="1"/>
      <c r="N21" s="1"/>
      <c r="O21" s="1"/>
      <c r="P21" s="1"/>
      <c r="Q21" s="1"/>
      <c r="R21" s="1"/>
      <c r="S21" s="1"/>
      <c r="T21" s="1"/>
      <c r="U21" s="1"/>
      <c r="V21" s="1"/>
      <c r="W21" s="1"/>
      <c r="X21" s="1"/>
      <c r="Y21" s="1"/>
      <c r="Z21" s="1"/>
    </row>
    <row r="22" spans="1:26" ht="12.75" customHeight="1">
      <c r="A22" s="20" t="s">
        <v>19</v>
      </c>
      <c r="B22" s="3" t="s">
        <v>586</v>
      </c>
      <c r="C22" s="22"/>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0" t="s">
        <v>19</v>
      </c>
      <c r="B23" s="3" t="s">
        <v>587</v>
      </c>
      <c r="C23" s="22"/>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0"/>
      <c r="B24" s="3" t="s">
        <v>588</v>
      </c>
      <c r="C24" s="22"/>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0"/>
      <c r="B25" s="3" t="s">
        <v>589</v>
      </c>
      <c r="C25" s="22"/>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0" t="s">
        <v>19</v>
      </c>
      <c r="B26" s="3" t="s">
        <v>590</v>
      </c>
      <c r="C26" s="22"/>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0" t="s">
        <v>19</v>
      </c>
      <c r="B27" s="3" t="s">
        <v>591</v>
      </c>
      <c r="C27" s="22"/>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20" t="s">
        <v>19</v>
      </c>
      <c r="B28" s="3" t="s">
        <v>592</v>
      </c>
      <c r="C28" s="22"/>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0" t="s">
        <v>19</v>
      </c>
      <c r="B29" s="3" t="s">
        <v>593</v>
      </c>
      <c r="C29" s="22"/>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0" t="s">
        <v>19</v>
      </c>
      <c r="B30" s="3" t="s">
        <v>594</v>
      </c>
      <c r="C30" s="22"/>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0" t="s">
        <v>19</v>
      </c>
      <c r="B31" s="3" t="s">
        <v>595</v>
      </c>
      <c r="C31" s="22"/>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0" t="s">
        <v>19</v>
      </c>
      <c r="B32" s="3" t="s">
        <v>596</v>
      </c>
      <c r="C32" s="22"/>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0" t="s">
        <v>19</v>
      </c>
      <c r="B33" s="3" t="s">
        <v>597</v>
      </c>
      <c r="C33" s="22"/>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0" t="s">
        <v>19</v>
      </c>
      <c r="B34" s="3" t="s">
        <v>598</v>
      </c>
      <c r="C34" s="22"/>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0"/>
      <c r="B35" s="3" t="s">
        <v>599</v>
      </c>
      <c r="C35" s="22"/>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0"/>
      <c r="B36" s="3" t="s">
        <v>600</v>
      </c>
      <c r="C36" s="22"/>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4" t="s">
        <v>601</v>
      </c>
      <c r="B38" s="560" t="s">
        <v>602</v>
      </c>
      <c r="C38" s="402"/>
      <c r="D38" s="402"/>
      <c r="E38" s="402"/>
      <c r="F38" s="402"/>
      <c r="G38" s="1"/>
      <c r="H38" s="1"/>
      <c r="I38" s="1"/>
      <c r="J38" s="1"/>
      <c r="K38" s="1"/>
      <c r="L38" s="1"/>
      <c r="M38" s="1"/>
      <c r="N38" s="1"/>
      <c r="O38" s="1"/>
      <c r="P38" s="1"/>
      <c r="Q38" s="1"/>
      <c r="R38" s="1"/>
      <c r="S38" s="1"/>
      <c r="T38" s="1"/>
      <c r="U38" s="1"/>
      <c r="V38" s="1"/>
      <c r="W38" s="1"/>
      <c r="X38" s="1"/>
      <c r="Y38" s="1"/>
      <c r="Z38" s="1"/>
    </row>
    <row r="39" spans="1:26" ht="12.75" customHeight="1">
      <c r="A39" s="4"/>
      <c r="B39" s="99"/>
      <c r="C39" s="565" t="s">
        <v>603</v>
      </c>
      <c r="D39" s="412"/>
      <c r="E39" s="129" t="s">
        <v>604</v>
      </c>
      <c r="F39" s="565" t="s">
        <v>605</v>
      </c>
      <c r="G39" s="412"/>
      <c r="H39" s="91"/>
      <c r="I39" s="91"/>
      <c r="J39" s="91"/>
      <c r="K39" s="91"/>
      <c r="L39" s="91"/>
      <c r="M39" s="91"/>
      <c r="N39" s="91"/>
      <c r="O39" s="91"/>
      <c r="P39" s="91"/>
      <c r="Q39" s="91"/>
      <c r="R39" s="91"/>
      <c r="S39" s="91"/>
      <c r="T39" s="91"/>
      <c r="U39" s="91"/>
      <c r="V39" s="91"/>
      <c r="W39" s="91"/>
      <c r="X39" s="91"/>
      <c r="Y39" s="91"/>
      <c r="Z39" s="91"/>
    </row>
    <row r="40" spans="1:26" ht="12.75" customHeight="1">
      <c r="A40" s="4"/>
      <c r="B40" s="86" t="s">
        <v>606</v>
      </c>
      <c r="C40" s="564"/>
      <c r="D40" s="412"/>
      <c r="E40" s="116"/>
      <c r="F40" s="566"/>
      <c r="G40" s="412"/>
      <c r="H40" s="3"/>
      <c r="I40" s="1"/>
      <c r="J40" s="1"/>
      <c r="K40" s="1"/>
      <c r="L40" s="1"/>
      <c r="M40" s="1"/>
      <c r="N40" s="1"/>
      <c r="O40" s="1"/>
      <c r="P40" s="1"/>
      <c r="Q40" s="1"/>
      <c r="R40" s="1"/>
      <c r="S40" s="1"/>
      <c r="T40" s="1"/>
      <c r="U40" s="1"/>
      <c r="V40" s="1"/>
      <c r="W40" s="1"/>
      <c r="X40" s="1"/>
      <c r="Y40" s="1"/>
      <c r="Z40" s="1"/>
    </row>
    <row r="41" spans="1:26" ht="12.75" customHeight="1">
      <c r="A41" s="4"/>
      <c r="B41" s="86" t="s">
        <v>607</v>
      </c>
      <c r="C41" s="564"/>
      <c r="D41" s="412"/>
      <c r="E41" s="116"/>
      <c r="F41" s="566"/>
      <c r="G41" s="412"/>
      <c r="H41" s="3"/>
      <c r="I41" s="1"/>
      <c r="J41" s="1"/>
      <c r="K41" s="1"/>
      <c r="L41" s="1"/>
      <c r="M41" s="1"/>
      <c r="N41" s="1"/>
      <c r="O41" s="1"/>
      <c r="P41" s="1"/>
      <c r="Q41" s="1"/>
      <c r="R41" s="1"/>
      <c r="S41" s="1"/>
      <c r="T41" s="1"/>
      <c r="U41" s="1"/>
      <c r="V41" s="1"/>
      <c r="W41" s="1"/>
      <c r="X41" s="1"/>
      <c r="Y41" s="1"/>
      <c r="Z41" s="1"/>
    </row>
    <row r="42" spans="1:26" ht="12.75" customHeight="1">
      <c r="A42" s="4"/>
      <c r="B42" s="86" t="s">
        <v>608</v>
      </c>
      <c r="C42" s="564"/>
      <c r="D42" s="412"/>
      <c r="E42" s="116"/>
      <c r="F42" s="566"/>
      <c r="G42" s="412"/>
      <c r="H42" s="3"/>
      <c r="I42" s="1"/>
      <c r="J42" s="1"/>
      <c r="K42" s="1"/>
      <c r="L42" s="1"/>
      <c r="M42" s="1"/>
      <c r="N42" s="1"/>
      <c r="O42" s="1"/>
      <c r="P42" s="1"/>
      <c r="Q42" s="1"/>
      <c r="R42" s="1"/>
      <c r="S42" s="1"/>
      <c r="T42" s="1"/>
      <c r="U42" s="1"/>
      <c r="V42" s="1"/>
      <c r="W42" s="1"/>
      <c r="X42" s="1"/>
      <c r="Y42" s="1"/>
      <c r="Z42" s="1"/>
    </row>
    <row r="43" spans="1:26" ht="9"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26.25" customHeight="1">
      <c r="A44" s="4" t="s">
        <v>609</v>
      </c>
      <c r="B44" s="562" t="s">
        <v>610</v>
      </c>
      <c r="C44" s="408"/>
      <c r="D44" s="408"/>
      <c r="E44" s="408"/>
      <c r="F44" s="408"/>
      <c r="G44" s="1"/>
      <c r="H44" s="1"/>
      <c r="I44" s="1"/>
      <c r="J44" s="1"/>
      <c r="K44" s="1"/>
      <c r="L44" s="1"/>
      <c r="M44" s="1"/>
      <c r="N44" s="1"/>
      <c r="O44" s="1"/>
      <c r="P44" s="1"/>
      <c r="Q44" s="1"/>
      <c r="R44" s="1"/>
      <c r="S44" s="1"/>
      <c r="T44" s="1"/>
      <c r="U44" s="1"/>
      <c r="V44" s="1"/>
      <c r="W44" s="1"/>
      <c r="X44" s="1"/>
      <c r="Y44" s="1"/>
      <c r="Z44" s="1"/>
    </row>
    <row r="45" spans="1:26" ht="14.25" customHeight="1">
      <c r="A45" s="4"/>
      <c r="B45" s="76"/>
      <c r="C45" s="3"/>
      <c r="D45" s="3"/>
      <c r="E45" s="3"/>
      <c r="F45" s="3"/>
      <c r="G45" s="1"/>
      <c r="H45" s="1"/>
      <c r="I45" s="1"/>
      <c r="J45" s="1"/>
      <c r="K45" s="1"/>
      <c r="L45" s="1"/>
      <c r="M45" s="1"/>
      <c r="N45" s="1"/>
      <c r="O45" s="1"/>
      <c r="P45" s="1"/>
      <c r="Q45" s="1"/>
      <c r="R45" s="1"/>
      <c r="S45" s="1"/>
      <c r="T45" s="1"/>
      <c r="U45" s="1"/>
      <c r="V45" s="1"/>
      <c r="W45" s="1"/>
      <c r="X45" s="1"/>
      <c r="Y45" s="1"/>
      <c r="Z45" s="1"/>
    </row>
    <row r="46" spans="1:26" ht="12.75" customHeight="1">
      <c r="A46" s="20" t="s">
        <v>19</v>
      </c>
      <c r="B46" s="3" t="s">
        <v>611</v>
      </c>
      <c r="C46" s="130"/>
      <c r="D46" s="21"/>
      <c r="E46" s="1"/>
      <c r="F46" s="1"/>
      <c r="G46" s="1"/>
      <c r="H46" s="1"/>
      <c r="I46" s="1"/>
      <c r="J46" s="1"/>
      <c r="K46" s="1"/>
      <c r="L46" s="1"/>
      <c r="M46" s="1"/>
      <c r="N46" s="1"/>
      <c r="O46" s="1"/>
      <c r="P46" s="1"/>
      <c r="Q46" s="1"/>
      <c r="R46" s="1"/>
      <c r="S46" s="1"/>
      <c r="T46" s="1"/>
      <c r="U46" s="1"/>
      <c r="V46" s="1"/>
      <c r="W46" s="1"/>
      <c r="X46" s="1"/>
      <c r="Y46" s="1"/>
      <c r="Z46" s="1"/>
    </row>
    <row r="47" spans="1:26" ht="12.75" customHeight="1">
      <c r="A47" s="20"/>
      <c r="B47" s="3" t="s">
        <v>612</v>
      </c>
      <c r="C47" s="130"/>
      <c r="D47" s="21"/>
      <c r="E47" s="1"/>
      <c r="F47" s="1"/>
      <c r="G47" s="1"/>
      <c r="H47" s="1"/>
      <c r="I47" s="1"/>
      <c r="J47" s="1"/>
      <c r="K47" s="1"/>
      <c r="L47" s="1"/>
      <c r="M47" s="1"/>
      <c r="N47" s="1"/>
      <c r="O47" s="1"/>
      <c r="P47" s="1"/>
      <c r="Q47" s="1"/>
      <c r="R47" s="1"/>
      <c r="S47" s="1"/>
      <c r="T47" s="1"/>
      <c r="U47" s="1"/>
      <c r="V47" s="1"/>
      <c r="W47" s="1"/>
      <c r="X47" s="1"/>
      <c r="Y47" s="1"/>
      <c r="Z47" s="1"/>
    </row>
    <row r="48" spans="1:26" ht="12.75" customHeight="1">
      <c r="A48" s="20" t="s">
        <v>19</v>
      </c>
      <c r="B48" s="3" t="s">
        <v>613</v>
      </c>
      <c r="C48" s="130"/>
      <c r="D48" s="21"/>
      <c r="E48" s="1"/>
      <c r="F48" s="1"/>
      <c r="G48" s="1"/>
      <c r="H48" s="1"/>
      <c r="I48" s="1"/>
      <c r="J48" s="1"/>
      <c r="K48" s="1"/>
      <c r="L48" s="1"/>
      <c r="M48" s="1"/>
      <c r="N48" s="1"/>
      <c r="O48" s="1"/>
      <c r="P48" s="1"/>
      <c r="Q48" s="1"/>
      <c r="R48" s="1"/>
      <c r="S48" s="1"/>
      <c r="T48" s="1"/>
      <c r="U48" s="1"/>
      <c r="V48" s="1"/>
      <c r="W48" s="1"/>
      <c r="X48" s="1"/>
      <c r="Y48" s="1"/>
      <c r="Z48" s="1"/>
    </row>
    <row r="49" spans="1:26" ht="13.5" customHeight="1">
      <c r="A49" s="20"/>
      <c r="B49" s="567" t="s">
        <v>614</v>
      </c>
      <c r="C49" s="408"/>
      <c r="D49" s="21"/>
      <c r="E49" s="1"/>
      <c r="F49" s="1"/>
      <c r="G49" s="1"/>
      <c r="H49" s="1"/>
      <c r="I49" s="1"/>
      <c r="J49" s="1"/>
      <c r="K49" s="1"/>
      <c r="L49" s="1"/>
      <c r="M49" s="1"/>
      <c r="N49" s="1"/>
      <c r="O49" s="1"/>
      <c r="P49" s="1"/>
      <c r="Q49" s="1"/>
      <c r="R49" s="1"/>
      <c r="S49" s="1"/>
      <c r="T49" s="1"/>
      <c r="U49" s="1"/>
      <c r="V49" s="1"/>
      <c r="W49" s="1"/>
      <c r="X49" s="1"/>
      <c r="Y49" s="1"/>
      <c r="Z49" s="1"/>
    </row>
    <row r="50" spans="1:26" ht="12.75" customHeight="1">
      <c r="A50" s="20" t="s">
        <v>19</v>
      </c>
      <c r="B50" s="567" t="s">
        <v>615</v>
      </c>
      <c r="C50" s="408"/>
      <c r="D50" s="21"/>
      <c r="E50" s="1"/>
      <c r="F50" s="1"/>
      <c r="G50" s="1"/>
      <c r="H50" s="1"/>
      <c r="I50" s="1"/>
      <c r="J50" s="1"/>
      <c r="K50" s="1"/>
      <c r="L50" s="1"/>
      <c r="M50" s="1"/>
      <c r="N50" s="1"/>
      <c r="O50" s="1"/>
      <c r="P50" s="1"/>
      <c r="Q50" s="1"/>
      <c r="R50" s="1"/>
      <c r="S50" s="1"/>
      <c r="T50" s="1"/>
      <c r="U50" s="1"/>
      <c r="V50" s="1"/>
      <c r="W50" s="1"/>
      <c r="X50" s="1"/>
      <c r="Y50" s="1"/>
      <c r="Z50" s="1"/>
    </row>
    <row r="51" spans="1:26" ht="13.5" customHeight="1">
      <c r="A51" s="20" t="s">
        <v>19</v>
      </c>
      <c r="B51" s="567" t="s">
        <v>616</v>
      </c>
      <c r="C51" s="408"/>
      <c r="D51" s="21"/>
      <c r="E51" s="1"/>
      <c r="F51" s="1"/>
      <c r="G51" s="1"/>
      <c r="H51" s="1"/>
      <c r="I51" s="1"/>
      <c r="J51" s="1"/>
      <c r="K51" s="1"/>
      <c r="L51" s="1"/>
      <c r="M51" s="1"/>
      <c r="N51" s="1"/>
      <c r="O51" s="1"/>
      <c r="P51" s="1"/>
      <c r="Q51" s="1"/>
      <c r="R51" s="1"/>
      <c r="S51" s="1"/>
      <c r="T51" s="1"/>
      <c r="U51" s="1"/>
      <c r="V51" s="1"/>
      <c r="W51" s="1"/>
      <c r="X51" s="1"/>
      <c r="Y51" s="1"/>
      <c r="Z51" s="1"/>
    </row>
    <row r="52" spans="1:26" ht="12.75" customHeight="1">
      <c r="A52" s="20" t="s">
        <v>19</v>
      </c>
      <c r="B52" s="567" t="s">
        <v>617</v>
      </c>
      <c r="C52" s="408"/>
      <c r="D52" s="408"/>
      <c r="E52" s="1"/>
      <c r="F52" s="1"/>
      <c r="G52" s="1"/>
      <c r="H52" s="1"/>
      <c r="I52" s="1"/>
      <c r="J52" s="1"/>
      <c r="K52" s="1"/>
      <c r="L52" s="1"/>
      <c r="M52" s="1"/>
      <c r="N52" s="1"/>
      <c r="O52" s="1"/>
      <c r="P52" s="1"/>
      <c r="Q52" s="1"/>
      <c r="R52" s="1"/>
      <c r="S52" s="1"/>
      <c r="T52" s="1"/>
      <c r="U52" s="1"/>
      <c r="V52" s="1"/>
      <c r="W52" s="1"/>
      <c r="X52" s="1"/>
      <c r="Y52" s="1"/>
      <c r="Z52" s="1"/>
    </row>
    <row r="53" spans="1:26" ht="12.75" customHeight="1">
      <c r="A53" s="20" t="s">
        <v>19</v>
      </c>
      <c r="B53" s="3" t="s">
        <v>618</v>
      </c>
      <c r="C53" s="130"/>
      <c r="D53" s="21"/>
      <c r="E53" s="1"/>
      <c r="F53" s="1"/>
      <c r="G53" s="1"/>
      <c r="H53" s="1"/>
      <c r="I53" s="1"/>
      <c r="J53" s="1"/>
      <c r="K53" s="1"/>
      <c r="L53" s="1"/>
      <c r="M53" s="1"/>
      <c r="N53" s="1"/>
      <c r="O53" s="1"/>
      <c r="P53" s="1"/>
      <c r="Q53" s="1"/>
      <c r="R53" s="1"/>
      <c r="S53" s="1"/>
      <c r="T53" s="1"/>
      <c r="U53" s="1"/>
      <c r="V53" s="1"/>
      <c r="W53" s="1"/>
      <c r="X53" s="1"/>
      <c r="Y53" s="1"/>
      <c r="Z53" s="1"/>
    </row>
    <row r="54" spans="1:26" ht="12.75" customHeight="1">
      <c r="A54" s="20"/>
      <c r="B54" s="3" t="s">
        <v>619</v>
      </c>
      <c r="C54" s="130"/>
      <c r="D54" s="21"/>
      <c r="E54" s="1"/>
      <c r="F54" s="1"/>
      <c r="G54" s="1"/>
      <c r="H54" s="1"/>
      <c r="I54" s="1"/>
      <c r="J54" s="1"/>
      <c r="K54" s="1"/>
      <c r="L54" s="1"/>
      <c r="M54" s="1"/>
      <c r="N54" s="1"/>
      <c r="O54" s="1"/>
      <c r="P54" s="1"/>
      <c r="Q54" s="1"/>
      <c r="R54" s="1"/>
      <c r="S54" s="1"/>
      <c r="T54" s="1"/>
      <c r="U54" s="1"/>
      <c r="V54" s="1"/>
      <c r="W54" s="1"/>
      <c r="X54" s="1"/>
      <c r="Y54" s="1"/>
      <c r="Z54" s="1"/>
    </row>
    <row r="55" spans="1:26" ht="12.75" customHeight="1">
      <c r="A55" s="20" t="s">
        <v>19</v>
      </c>
      <c r="B55" s="3" t="s">
        <v>620</v>
      </c>
      <c r="C55" s="130"/>
      <c r="D55" s="21"/>
      <c r="E55" s="1"/>
      <c r="F55" s="1"/>
      <c r="G55" s="1"/>
      <c r="H55" s="1"/>
      <c r="I55" s="1"/>
      <c r="J55" s="1"/>
      <c r="K55" s="1"/>
      <c r="L55" s="1"/>
      <c r="M55" s="1"/>
      <c r="N55" s="1"/>
      <c r="O55" s="1"/>
      <c r="P55" s="1"/>
      <c r="Q55" s="1"/>
      <c r="R55" s="1"/>
      <c r="S55" s="1"/>
      <c r="T55" s="1"/>
      <c r="U55" s="1"/>
      <c r="V55" s="1"/>
      <c r="W55" s="1"/>
      <c r="X55" s="1"/>
      <c r="Y55" s="1"/>
      <c r="Z55" s="1"/>
    </row>
    <row r="56" spans="1:26" ht="12.75" customHeight="1">
      <c r="A56" s="20" t="s">
        <v>19</v>
      </c>
      <c r="B56" s="3" t="s">
        <v>621</v>
      </c>
      <c r="C56" s="130"/>
      <c r="D56" s="21"/>
      <c r="E56" s="1"/>
      <c r="F56" s="1"/>
      <c r="G56" s="1"/>
      <c r="H56" s="1"/>
      <c r="I56" s="1"/>
      <c r="J56" s="1"/>
      <c r="K56" s="1"/>
      <c r="L56" s="1"/>
      <c r="M56" s="1"/>
      <c r="N56" s="1"/>
      <c r="O56" s="1"/>
      <c r="P56" s="1"/>
      <c r="Q56" s="1"/>
      <c r="R56" s="1"/>
      <c r="S56" s="1"/>
      <c r="T56" s="1"/>
      <c r="U56" s="1"/>
      <c r="V56" s="1"/>
      <c r="W56" s="1"/>
      <c r="X56" s="1"/>
      <c r="Y56" s="1"/>
      <c r="Z56" s="1"/>
    </row>
    <row r="57" spans="1:26" ht="13.5" customHeight="1">
      <c r="A57" s="20" t="s">
        <v>19</v>
      </c>
      <c r="B57" s="3" t="s">
        <v>622</v>
      </c>
      <c r="C57" s="130" t="s">
        <v>623</v>
      </c>
      <c r="D57" s="21"/>
      <c r="E57" s="1"/>
      <c r="F57" s="1"/>
      <c r="G57" s="1"/>
      <c r="H57" s="1"/>
      <c r="I57" s="1"/>
      <c r="J57" s="1"/>
      <c r="K57" s="1"/>
      <c r="L57" s="1"/>
      <c r="M57" s="1"/>
      <c r="N57" s="1"/>
      <c r="O57" s="1"/>
      <c r="P57" s="1"/>
      <c r="Q57" s="1"/>
      <c r="R57" s="1"/>
      <c r="S57" s="1"/>
      <c r="T57" s="1"/>
      <c r="U57" s="1"/>
      <c r="V57" s="1"/>
      <c r="W57" s="1"/>
      <c r="X57" s="1"/>
      <c r="Y57" s="1"/>
      <c r="Z57" s="1"/>
    </row>
    <row r="58" spans="1:26" ht="13.5" customHeight="1">
      <c r="A58" s="4"/>
      <c r="B58" s="3"/>
      <c r="C58" s="22"/>
      <c r="D58" s="11"/>
      <c r="E58" s="1"/>
      <c r="F58" s="1"/>
      <c r="G58" s="1"/>
      <c r="H58" s="1"/>
      <c r="I58" s="1"/>
      <c r="J58" s="1"/>
      <c r="K58" s="1"/>
      <c r="L58" s="1"/>
      <c r="M58" s="1"/>
      <c r="N58" s="1"/>
      <c r="O58" s="1"/>
      <c r="P58" s="1"/>
      <c r="Q58" s="1"/>
      <c r="R58" s="1"/>
      <c r="S58" s="1"/>
      <c r="T58" s="1"/>
      <c r="U58" s="1"/>
      <c r="V58" s="1"/>
      <c r="W58" s="1"/>
      <c r="X58" s="1"/>
      <c r="Y58" s="1"/>
      <c r="Z58" s="1"/>
    </row>
    <row r="59" spans="1:26" ht="3.75" customHeight="1">
      <c r="A59" s="4"/>
      <c r="B59" s="549"/>
      <c r="C59" s="408"/>
      <c r="D59" s="1"/>
      <c r="E59" s="1"/>
      <c r="F59" s="1"/>
      <c r="G59" s="1"/>
      <c r="H59" s="1"/>
      <c r="I59" s="1"/>
      <c r="J59" s="1"/>
      <c r="K59" s="1"/>
      <c r="L59" s="1"/>
      <c r="M59" s="1"/>
      <c r="N59" s="1"/>
      <c r="O59" s="1"/>
      <c r="P59" s="1"/>
      <c r="Q59" s="1"/>
      <c r="R59" s="1"/>
      <c r="S59" s="1"/>
      <c r="T59" s="1"/>
      <c r="U59" s="1"/>
      <c r="V59" s="1"/>
      <c r="W59" s="1"/>
      <c r="X59" s="1"/>
      <c r="Y59" s="1"/>
      <c r="Z59" s="1"/>
    </row>
    <row r="60" spans="1:26" ht="4.5" hidden="1"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8">
    <mergeCell ref="B59:C59"/>
    <mergeCell ref="C39:D39"/>
    <mergeCell ref="F39:G39"/>
    <mergeCell ref="C40:D40"/>
    <mergeCell ref="F40:G40"/>
    <mergeCell ref="C41:D41"/>
    <mergeCell ref="F41:G41"/>
    <mergeCell ref="F42:G42"/>
    <mergeCell ref="B44:F44"/>
    <mergeCell ref="B49:C49"/>
    <mergeCell ref="B50:C50"/>
    <mergeCell ref="B51:C51"/>
    <mergeCell ref="B52:D52"/>
    <mergeCell ref="B12:D12"/>
    <mergeCell ref="B14:F14"/>
    <mergeCell ref="B21:D21"/>
    <mergeCell ref="B38:F38"/>
    <mergeCell ref="C42:D42"/>
    <mergeCell ref="B7:D7"/>
    <mergeCell ref="B8:D8"/>
    <mergeCell ref="B9:D9"/>
    <mergeCell ref="B10:D10"/>
    <mergeCell ref="B11:D11"/>
    <mergeCell ref="A1:F1"/>
    <mergeCell ref="B3:F3"/>
    <mergeCell ref="B4:D4"/>
    <mergeCell ref="B5:D5"/>
    <mergeCell ref="B6:D6"/>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16" workbookViewId="0">
      <selection activeCell="C53" sqref="C53"/>
    </sheetView>
  </sheetViews>
  <sheetFormatPr defaultColWidth="12.54296875" defaultRowHeight="15" customHeight="1"/>
  <cols>
    <col min="1" max="1" width="3.90625" customWidth="1"/>
    <col min="2" max="2" width="31.90625" customWidth="1"/>
    <col min="3" max="5" width="18.90625" customWidth="1"/>
    <col min="6" max="6" width="0.90625" customWidth="1"/>
    <col min="7" max="26" width="8.54296875" customWidth="1"/>
  </cols>
  <sheetData>
    <row r="1" spans="1:26" ht="12.75" customHeight="1">
      <c r="A1" s="404" t="s">
        <v>624</v>
      </c>
      <c r="B1" s="405"/>
      <c r="C1" s="405"/>
      <c r="D1" s="405"/>
      <c r="E1" s="406"/>
      <c r="F1" s="1"/>
      <c r="G1" s="1"/>
      <c r="H1" s="1"/>
      <c r="I1" s="1"/>
      <c r="J1" s="1"/>
      <c r="K1" s="1"/>
      <c r="L1" s="1"/>
      <c r="M1" s="1"/>
      <c r="N1" s="1"/>
      <c r="O1" s="1"/>
      <c r="P1" s="1"/>
      <c r="Q1" s="1"/>
      <c r="R1" s="1"/>
      <c r="S1" s="1"/>
      <c r="T1" s="1"/>
      <c r="U1" s="1"/>
      <c r="V1" s="1"/>
      <c r="W1" s="1"/>
      <c r="X1" s="1"/>
      <c r="Y1" s="1"/>
      <c r="Z1" s="1"/>
    </row>
    <row r="2" spans="1:26" ht="6.75" customHeight="1">
      <c r="A2" s="122"/>
      <c r="B2" s="122"/>
      <c r="C2" s="122"/>
      <c r="D2" s="122"/>
      <c r="E2" s="122"/>
      <c r="F2" s="1"/>
      <c r="G2" s="1"/>
      <c r="H2" s="1"/>
      <c r="I2" s="1"/>
      <c r="J2" s="1"/>
      <c r="K2" s="1"/>
      <c r="L2" s="1"/>
      <c r="M2" s="1"/>
      <c r="N2" s="1"/>
      <c r="O2" s="1"/>
      <c r="P2" s="1"/>
      <c r="Q2" s="1"/>
      <c r="R2" s="1"/>
      <c r="S2" s="1"/>
      <c r="T2" s="1"/>
      <c r="U2" s="1"/>
      <c r="V2" s="1"/>
      <c r="W2" s="1"/>
      <c r="X2" s="1"/>
      <c r="Y2" s="1"/>
      <c r="Z2" s="1"/>
    </row>
    <row r="3" spans="1:26" ht="12.75" customHeight="1">
      <c r="A3" s="4" t="s">
        <v>625</v>
      </c>
      <c r="B3" s="109" t="s">
        <v>626</v>
      </c>
      <c r="C3" s="109"/>
      <c r="D3" s="109"/>
      <c r="E3" s="109"/>
      <c r="F3" s="1"/>
      <c r="G3" s="1"/>
      <c r="H3" s="1"/>
      <c r="I3" s="1"/>
      <c r="J3" s="1"/>
      <c r="K3" s="1"/>
      <c r="L3" s="1"/>
      <c r="M3" s="1"/>
      <c r="N3" s="1"/>
      <c r="O3" s="1"/>
      <c r="P3" s="1"/>
      <c r="Q3" s="1"/>
      <c r="R3" s="1"/>
      <c r="S3" s="1"/>
      <c r="T3" s="1"/>
      <c r="U3" s="1"/>
      <c r="V3" s="1"/>
      <c r="W3" s="1"/>
      <c r="X3" s="1"/>
      <c r="Y3" s="1"/>
      <c r="Z3" s="1"/>
    </row>
    <row r="4" spans="1:26" ht="12.75" customHeight="1">
      <c r="A4" s="2"/>
      <c r="B4" s="557"/>
      <c r="C4" s="402"/>
      <c r="D4" s="402"/>
      <c r="E4" s="402"/>
      <c r="F4" s="1"/>
      <c r="G4" s="1"/>
      <c r="H4" s="1"/>
      <c r="I4" s="1"/>
      <c r="J4" s="1"/>
      <c r="K4" s="1"/>
      <c r="L4" s="1"/>
      <c r="M4" s="1"/>
      <c r="N4" s="1"/>
      <c r="O4" s="1"/>
      <c r="P4" s="1"/>
      <c r="Q4" s="1"/>
      <c r="R4" s="1"/>
      <c r="S4" s="1"/>
      <c r="T4" s="1"/>
      <c r="U4" s="1"/>
      <c r="V4" s="1"/>
      <c r="W4" s="1"/>
      <c r="X4" s="1"/>
      <c r="Y4" s="1"/>
      <c r="Z4" s="1"/>
    </row>
    <row r="5" spans="1:26" ht="12.75" customHeight="1">
      <c r="A5" s="2"/>
      <c r="B5" s="11"/>
      <c r="C5" s="11"/>
      <c r="D5" s="11"/>
      <c r="E5" s="11"/>
      <c r="F5" s="1"/>
      <c r="G5" s="1"/>
      <c r="H5" s="1"/>
      <c r="I5" s="1"/>
      <c r="J5" s="1"/>
      <c r="K5" s="1"/>
      <c r="L5" s="1"/>
      <c r="M5" s="1"/>
      <c r="N5" s="1"/>
      <c r="O5" s="1"/>
      <c r="P5" s="1"/>
      <c r="Q5" s="1"/>
      <c r="R5" s="1"/>
      <c r="S5" s="1"/>
      <c r="T5" s="1"/>
      <c r="U5" s="1"/>
      <c r="V5" s="1"/>
      <c r="W5" s="1"/>
      <c r="X5" s="1"/>
      <c r="Y5" s="1"/>
      <c r="Z5" s="1"/>
    </row>
    <row r="6" spans="1:26" ht="27.75" customHeight="1">
      <c r="A6" s="2"/>
      <c r="B6" s="562" t="s">
        <v>627</v>
      </c>
      <c r="C6" s="408"/>
      <c r="D6" s="408"/>
      <c r="E6" s="408"/>
      <c r="F6" s="408"/>
      <c r="G6" s="76"/>
      <c r="H6" s="76"/>
      <c r="I6" s="76"/>
      <c r="J6" s="76"/>
      <c r="K6" s="76"/>
      <c r="L6" s="76"/>
      <c r="M6" s="76"/>
      <c r="N6" s="76"/>
      <c r="O6" s="76"/>
      <c r="P6" s="76"/>
      <c r="Q6" s="76"/>
      <c r="R6" s="76"/>
      <c r="S6" s="76"/>
      <c r="T6" s="76"/>
      <c r="U6" s="76"/>
      <c r="V6" s="76"/>
      <c r="W6" s="76"/>
      <c r="X6" s="76"/>
      <c r="Y6" s="76"/>
      <c r="Z6" s="76"/>
    </row>
    <row r="7" spans="1:26" ht="14.25" customHeight="1">
      <c r="A7" s="2"/>
      <c r="B7" s="76"/>
      <c r="C7" s="76"/>
      <c r="D7" s="76"/>
      <c r="E7" s="76"/>
      <c r="F7" s="1"/>
      <c r="G7" s="1"/>
      <c r="H7" s="1"/>
      <c r="I7" s="1"/>
      <c r="J7" s="1"/>
      <c r="K7" s="1"/>
      <c r="L7" s="1"/>
      <c r="M7" s="1"/>
      <c r="N7" s="1"/>
      <c r="O7" s="1"/>
      <c r="P7" s="1"/>
      <c r="Q7" s="1"/>
      <c r="R7" s="1"/>
      <c r="S7" s="1"/>
      <c r="T7" s="1"/>
      <c r="U7" s="1"/>
      <c r="V7" s="1"/>
      <c r="W7" s="1"/>
      <c r="X7" s="1"/>
      <c r="Y7" s="1"/>
      <c r="Z7" s="1"/>
    </row>
    <row r="8" spans="1:26" ht="12" customHeight="1">
      <c r="A8" s="20" t="s">
        <v>19</v>
      </c>
      <c r="B8" s="407" t="s">
        <v>628</v>
      </c>
      <c r="C8" s="408"/>
      <c r="D8" s="408"/>
      <c r="E8" s="408"/>
      <c r="F8" s="408"/>
      <c r="G8" s="76"/>
      <c r="H8" s="76"/>
      <c r="I8" s="76"/>
      <c r="J8" s="76"/>
      <c r="K8" s="76"/>
      <c r="L8" s="76"/>
      <c r="M8" s="76"/>
      <c r="N8" s="76"/>
      <c r="O8" s="76"/>
      <c r="P8" s="76"/>
      <c r="Q8" s="76"/>
      <c r="R8" s="76"/>
      <c r="S8" s="76"/>
      <c r="T8" s="76"/>
      <c r="U8" s="76"/>
      <c r="V8" s="76"/>
      <c r="W8" s="76"/>
      <c r="X8" s="76"/>
      <c r="Y8" s="76"/>
      <c r="Z8" s="76"/>
    </row>
    <row r="9" spans="1:26" ht="13.5" customHeight="1">
      <c r="A9" s="2"/>
      <c r="B9" s="408"/>
      <c r="C9" s="408"/>
      <c r="D9" s="408"/>
      <c r="E9" s="408"/>
      <c r="F9" s="408"/>
      <c r="G9" s="76"/>
      <c r="H9" s="76"/>
      <c r="I9" s="76"/>
      <c r="J9" s="76"/>
      <c r="K9" s="76"/>
      <c r="L9" s="76"/>
      <c r="M9" s="76"/>
      <c r="N9" s="76"/>
      <c r="O9" s="76"/>
      <c r="P9" s="76"/>
      <c r="Q9" s="76"/>
      <c r="R9" s="76"/>
      <c r="S9" s="76"/>
      <c r="T9" s="76"/>
      <c r="U9" s="76"/>
      <c r="V9" s="76"/>
      <c r="W9" s="76"/>
      <c r="X9" s="76"/>
      <c r="Y9" s="76"/>
      <c r="Z9" s="76"/>
    </row>
    <row r="10" spans="1:26" ht="12.75" customHeight="1">
      <c r="A10" s="2"/>
      <c r="B10" s="408"/>
      <c r="C10" s="408"/>
      <c r="D10" s="408"/>
      <c r="E10" s="408"/>
      <c r="F10" s="408"/>
      <c r="G10" s="76"/>
      <c r="H10" s="76"/>
      <c r="I10" s="76"/>
      <c r="J10" s="76"/>
      <c r="K10" s="76"/>
      <c r="L10" s="76"/>
      <c r="M10" s="76"/>
      <c r="N10" s="76"/>
      <c r="O10" s="76"/>
      <c r="P10" s="76"/>
      <c r="Q10" s="76"/>
      <c r="R10" s="76"/>
      <c r="S10" s="76"/>
      <c r="T10" s="76"/>
      <c r="U10" s="76"/>
      <c r="V10" s="76"/>
      <c r="W10" s="76"/>
      <c r="X10" s="76"/>
      <c r="Y10" s="76"/>
      <c r="Z10" s="76"/>
    </row>
    <row r="11" spans="1:26" ht="12.75" customHeight="1">
      <c r="A11" s="2"/>
      <c r="B11" s="414"/>
      <c r="C11" s="402"/>
      <c r="D11" s="402"/>
      <c r="E11" s="402"/>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629</v>
      </c>
      <c r="B13" s="568" t="s">
        <v>630</v>
      </c>
      <c r="C13" s="408"/>
      <c r="D13" s="408"/>
      <c r="E13" s="408"/>
      <c r="F13" s="1"/>
      <c r="G13" s="1"/>
      <c r="H13" s="1"/>
      <c r="I13" s="1"/>
      <c r="J13" s="1"/>
      <c r="K13" s="1"/>
      <c r="L13" s="1"/>
      <c r="M13" s="1"/>
      <c r="N13" s="1"/>
      <c r="O13" s="1"/>
      <c r="P13" s="1"/>
      <c r="Q13" s="1"/>
      <c r="R13" s="1"/>
      <c r="S13" s="1"/>
      <c r="T13" s="1"/>
      <c r="U13" s="1"/>
      <c r="V13" s="1"/>
      <c r="W13" s="1"/>
      <c r="X13" s="1"/>
      <c r="Y13" s="1"/>
      <c r="Z13" s="1"/>
    </row>
    <row r="14" spans="1:26" ht="39" customHeight="1">
      <c r="A14" s="4"/>
      <c r="B14" s="569" t="s">
        <v>631</v>
      </c>
      <c r="C14" s="408"/>
      <c r="D14" s="408"/>
      <c r="E14" s="408"/>
      <c r="F14" s="1"/>
      <c r="G14" s="1"/>
      <c r="H14" s="1"/>
      <c r="I14" s="1"/>
      <c r="J14" s="1"/>
      <c r="K14" s="1"/>
      <c r="L14" s="1"/>
      <c r="M14" s="1"/>
      <c r="N14" s="1"/>
      <c r="O14" s="1"/>
      <c r="P14" s="1"/>
      <c r="Q14" s="1"/>
      <c r="R14" s="1"/>
      <c r="S14" s="1"/>
      <c r="T14" s="1"/>
      <c r="U14" s="1"/>
      <c r="V14" s="1"/>
      <c r="W14" s="1"/>
      <c r="X14" s="1"/>
      <c r="Y14" s="1"/>
      <c r="Z14" s="1"/>
    </row>
    <row r="15" spans="1:26" ht="28.5" customHeight="1">
      <c r="A15" s="4"/>
      <c r="B15" s="568" t="s">
        <v>632</v>
      </c>
      <c r="C15" s="408"/>
      <c r="D15" s="408"/>
      <c r="E15" s="408"/>
      <c r="F15" s="408"/>
      <c r="G15" s="95"/>
      <c r="H15" s="95"/>
      <c r="I15" s="95"/>
      <c r="J15" s="95"/>
      <c r="K15" s="95"/>
      <c r="L15" s="95"/>
      <c r="M15" s="95"/>
      <c r="N15" s="95"/>
      <c r="O15" s="95"/>
      <c r="P15" s="95"/>
      <c r="Q15" s="95"/>
      <c r="R15" s="95"/>
      <c r="S15" s="95"/>
      <c r="T15" s="95"/>
      <c r="U15" s="95"/>
      <c r="V15" s="95"/>
      <c r="W15" s="95"/>
      <c r="X15" s="95"/>
      <c r="Y15" s="95"/>
      <c r="Z15" s="95"/>
    </row>
    <row r="16" spans="1:26" ht="15" customHeight="1">
      <c r="A16" s="4"/>
      <c r="B16" s="569" t="s">
        <v>633</v>
      </c>
      <c r="C16" s="408"/>
      <c r="D16" s="408"/>
      <c r="E16" s="408"/>
      <c r="F16" s="408"/>
      <c r="G16" s="95"/>
      <c r="H16" s="95"/>
      <c r="I16" s="95"/>
      <c r="J16" s="95"/>
      <c r="K16" s="95"/>
      <c r="L16" s="95"/>
      <c r="M16" s="95"/>
      <c r="N16" s="95"/>
      <c r="O16" s="95"/>
      <c r="P16" s="95"/>
      <c r="Q16" s="95"/>
      <c r="R16" s="95"/>
      <c r="S16" s="95"/>
      <c r="T16" s="95"/>
      <c r="U16" s="95"/>
      <c r="V16" s="95"/>
      <c r="W16" s="95"/>
      <c r="X16" s="95"/>
      <c r="Y16" s="95"/>
      <c r="Z16" s="95"/>
    </row>
    <row r="17" spans="1:26" ht="28.5" customHeight="1">
      <c r="A17" s="4"/>
      <c r="B17" s="568" t="s">
        <v>634</v>
      </c>
      <c r="C17" s="408"/>
      <c r="D17" s="408"/>
      <c r="E17" s="408"/>
      <c r="F17" s="408"/>
      <c r="G17" s="95"/>
      <c r="H17" s="95"/>
      <c r="I17" s="95"/>
      <c r="J17" s="95"/>
      <c r="K17" s="95"/>
      <c r="L17" s="95"/>
      <c r="M17" s="95"/>
      <c r="N17" s="95"/>
      <c r="O17" s="95"/>
      <c r="P17" s="95"/>
      <c r="Q17" s="95"/>
      <c r="R17" s="95"/>
      <c r="S17" s="95"/>
      <c r="T17" s="95"/>
      <c r="U17" s="95"/>
      <c r="V17" s="95"/>
      <c r="W17" s="95"/>
      <c r="X17" s="95"/>
      <c r="Y17" s="95"/>
      <c r="Z17" s="95"/>
    </row>
    <row r="18" spans="1:26" ht="14.25" customHeight="1">
      <c r="A18" s="4"/>
      <c r="B18" s="569" t="s">
        <v>635</v>
      </c>
      <c r="C18" s="408"/>
      <c r="D18" s="408"/>
      <c r="E18" s="408"/>
      <c r="F18" s="408"/>
      <c r="G18" s="95"/>
      <c r="H18" s="95"/>
      <c r="I18" s="95"/>
      <c r="J18" s="95"/>
      <c r="K18" s="95"/>
      <c r="L18" s="95"/>
      <c r="M18" s="95"/>
      <c r="N18" s="95"/>
      <c r="O18" s="95"/>
      <c r="P18" s="95"/>
      <c r="Q18" s="95"/>
      <c r="R18" s="95"/>
      <c r="S18" s="95"/>
      <c r="T18" s="95"/>
      <c r="U18" s="95"/>
      <c r="V18" s="95"/>
      <c r="W18" s="95"/>
      <c r="X18" s="95"/>
      <c r="Y18" s="95"/>
      <c r="Z18" s="95"/>
    </row>
    <row r="19" spans="1:26" ht="9.75" customHeight="1">
      <c r="A19" s="4"/>
      <c r="B19" s="1"/>
      <c r="C19" s="80"/>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629</v>
      </c>
      <c r="B20" s="97"/>
      <c r="C20" s="131" t="s">
        <v>636</v>
      </c>
      <c r="D20" s="131" t="s">
        <v>89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12" t="s">
        <v>637</v>
      </c>
      <c r="C21" s="132"/>
      <c r="D21" s="132"/>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7" t="s">
        <v>638</v>
      </c>
      <c r="C22" s="133">
        <v>66240</v>
      </c>
      <c r="D22" s="133">
        <v>66240</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34" t="s">
        <v>639</v>
      </c>
      <c r="C23" s="135"/>
      <c r="D23" s="135"/>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7" t="s">
        <v>640</v>
      </c>
      <c r="C24" s="133"/>
      <c r="D24" s="133"/>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7" t="s">
        <v>641</v>
      </c>
      <c r="C25" s="133"/>
      <c r="D25" s="133"/>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642</v>
      </c>
      <c r="C26" s="133"/>
      <c r="D26" s="133"/>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643</v>
      </c>
      <c r="C27" s="133"/>
      <c r="D27" s="133"/>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36" t="s">
        <v>644</v>
      </c>
      <c r="C28" s="137"/>
      <c r="D28" s="138"/>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645</v>
      </c>
      <c r="C29" s="133">
        <v>250</v>
      </c>
      <c r="D29" s="133">
        <v>250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646</v>
      </c>
      <c r="C30" s="133"/>
      <c r="D30" s="133"/>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647</v>
      </c>
      <c r="C31" s="133">
        <v>5600</v>
      </c>
      <c r="D31" s="133">
        <v>5600</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648</v>
      </c>
      <c r="C32" s="133">
        <v>8010</v>
      </c>
      <c r="D32" s="133">
        <v>8010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407" t="s">
        <v>649</v>
      </c>
      <c r="C34" s="408"/>
      <c r="D34" s="408"/>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39"/>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421</v>
      </c>
      <c r="C36" s="414"/>
      <c r="D36" s="402"/>
      <c r="E36" s="402"/>
      <c r="F36" s="1"/>
      <c r="G36" s="1"/>
      <c r="H36" s="1"/>
      <c r="I36" s="1"/>
      <c r="J36" s="1"/>
      <c r="K36" s="1"/>
      <c r="L36" s="1"/>
      <c r="M36" s="1"/>
      <c r="N36" s="1"/>
      <c r="O36" s="1"/>
      <c r="P36" s="1"/>
      <c r="Q36" s="1"/>
      <c r="R36" s="1"/>
      <c r="S36" s="1"/>
      <c r="T36" s="1"/>
      <c r="U36" s="1"/>
      <c r="V36" s="1"/>
      <c r="W36" s="1"/>
      <c r="X36" s="1"/>
      <c r="Y36" s="1"/>
      <c r="Z36" s="1"/>
    </row>
    <row r="37" spans="1:26" ht="12.75" customHeight="1">
      <c r="A37" s="4"/>
      <c r="B37" s="407"/>
      <c r="C37" s="408"/>
      <c r="D37" s="408"/>
      <c r="E37" s="408"/>
      <c r="F37" s="408"/>
      <c r="G37" s="3"/>
      <c r="H37" s="3"/>
      <c r="I37" s="3"/>
      <c r="J37" s="3"/>
      <c r="K37" s="3"/>
      <c r="L37" s="3"/>
      <c r="M37" s="3"/>
      <c r="N37" s="3"/>
      <c r="O37" s="3"/>
      <c r="P37" s="3"/>
      <c r="Q37" s="3"/>
      <c r="R37" s="3"/>
      <c r="S37" s="3"/>
      <c r="T37" s="3"/>
      <c r="U37" s="3"/>
      <c r="V37" s="3"/>
      <c r="W37" s="3"/>
      <c r="X37" s="3"/>
      <c r="Y37" s="3"/>
      <c r="Z37" s="3"/>
    </row>
    <row r="38" spans="1:26" ht="12.75" customHeight="1">
      <c r="A38" s="2"/>
      <c r="B38" s="548"/>
      <c r="C38" s="408"/>
      <c r="D38" s="77" t="s">
        <v>650</v>
      </c>
      <c r="E38" s="77" t="s">
        <v>651</v>
      </c>
      <c r="F38" s="1"/>
      <c r="G38" s="1"/>
      <c r="H38" s="1"/>
      <c r="I38" s="1"/>
      <c r="J38" s="1"/>
      <c r="K38" s="1"/>
      <c r="L38" s="1"/>
      <c r="M38" s="1"/>
      <c r="N38" s="1"/>
      <c r="O38" s="1"/>
      <c r="P38" s="1"/>
      <c r="Q38" s="1"/>
      <c r="R38" s="1"/>
      <c r="S38" s="1"/>
      <c r="T38" s="1"/>
      <c r="U38" s="1"/>
      <c r="V38" s="1"/>
      <c r="W38" s="1"/>
      <c r="X38" s="1"/>
      <c r="Y38" s="1"/>
      <c r="Z38" s="1"/>
    </row>
    <row r="39" spans="1:26" ht="25.5" customHeight="1">
      <c r="A39" s="4" t="s">
        <v>652</v>
      </c>
      <c r="B39" s="570" t="s">
        <v>653</v>
      </c>
      <c r="C39" s="571"/>
      <c r="D39" s="128"/>
      <c r="E39" s="128"/>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548"/>
      <c r="C41" s="408"/>
      <c r="D41" s="77" t="s">
        <v>20</v>
      </c>
      <c r="E41" s="77" t="s">
        <v>21</v>
      </c>
      <c r="F41" s="1"/>
      <c r="G41" s="1"/>
      <c r="H41" s="1"/>
      <c r="I41" s="1"/>
      <c r="J41" s="1"/>
      <c r="K41" s="1"/>
      <c r="L41" s="1"/>
      <c r="M41" s="1"/>
      <c r="N41" s="1"/>
      <c r="O41" s="1"/>
      <c r="P41" s="1"/>
      <c r="Q41" s="1"/>
      <c r="R41" s="1"/>
      <c r="S41" s="1"/>
      <c r="T41" s="1"/>
      <c r="U41" s="1"/>
      <c r="V41" s="1"/>
      <c r="W41" s="1"/>
      <c r="X41" s="1"/>
      <c r="Y41" s="1"/>
      <c r="Z41" s="1"/>
    </row>
    <row r="42" spans="1:26" ht="27.75" customHeight="1">
      <c r="A42" s="4" t="s">
        <v>654</v>
      </c>
      <c r="B42" s="570" t="s">
        <v>655</v>
      </c>
      <c r="C42" s="571"/>
      <c r="D42" s="116"/>
      <c r="E42" s="116" t="s">
        <v>19</v>
      </c>
      <c r="F42" s="1"/>
      <c r="G42" s="1"/>
      <c r="H42" s="1"/>
      <c r="I42" s="1"/>
      <c r="J42" s="1"/>
      <c r="K42" s="1"/>
      <c r="L42" s="1"/>
      <c r="M42" s="1"/>
      <c r="N42" s="1"/>
      <c r="O42" s="1"/>
      <c r="P42" s="1"/>
      <c r="Q42" s="1"/>
      <c r="R42" s="1"/>
      <c r="S42" s="1"/>
      <c r="T42" s="1"/>
      <c r="U42" s="1"/>
      <c r="V42" s="1"/>
      <c r="W42" s="1"/>
      <c r="X42" s="1"/>
      <c r="Y42" s="1"/>
      <c r="Z42" s="1"/>
    </row>
    <row r="43" spans="1:26" ht="28.5" customHeight="1">
      <c r="A43" s="4" t="s">
        <v>656</v>
      </c>
      <c r="B43" s="407" t="s">
        <v>657</v>
      </c>
      <c r="C43" s="408"/>
      <c r="D43" s="116"/>
      <c r="E43" s="140" t="s">
        <v>19</v>
      </c>
      <c r="F43" s="1"/>
      <c r="G43" s="1"/>
      <c r="H43" s="1"/>
      <c r="I43" s="1"/>
      <c r="J43" s="1"/>
      <c r="K43" s="1"/>
      <c r="L43" s="1"/>
      <c r="M43" s="1"/>
      <c r="N43" s="1"/>
      <c r="O43" s="1"/>
      <c r="P43" s="1"/>
      <c r="Q43" s="1"/>
      <c r="R43" s="1"/>
      <c r="S43" s="1"/>
      <c r="T43" s="1"/>
      <c r="U43" s="1"/>
      <c r="V43" s="1"/>
      <c r="W43" s="1"/>
      <c r="X43" s="1"/>
      <c r="Y43" s="1"/>
      <c r="Z43" s="1"/>
    </row>
    <row r="44" spans="1:26" ht="28.5" customHeight="1">
      <c r="A44" s="4"/>
      <c r="B44" s="407" t="s">
        <v>658</v>
      </c>
      <c r="C44" s="408"/>
      <c r="D44" s="141"/>
      <c r="E44" s="22"/>
      <c r="F44" s="1"/>
      <c r="G44" s="1"/>
      <c r="H44" s="1"/>
      <c r="I44" s="1"/>
      <c r="J44" s="1"/>
      <c r="K44" s="1"/>
      <c r="L44" s="1"/>
      <c r="M44" s="1"/>
      <c r="N44" s="1"/>
      <c r="O44" s="1"/>
      <c r="P44" s="1"/>
      <c r="Q44" s="1"/>
      <c r="R44" s="1"/>
      <c r="S44" s="1"/>
      <c r="T44" s="1"/>
      <c r="U44" s="1"/>
      <c r="V44" s="1"/>
      <c r="W44" s="1"/>
      <c r="X44" s="1"/>
      <c r="Y44" s="1"/>
      <c r="Z44" s="1"/>
    </row>
    <row r="45" spans="1:26" ht="12.75" customHeight="1">
      <c r="A45" s="2"/>
      <c r="B45" s="572"/>
      <c r="C45" s="408"/>
      <c r="D45" s="408"/>
      <c r="E45" s="408"/>
      <c r="F45" s="1"/>
      <c r="G45" s="1"/>
      <c r="H45" s="1"/>
      <c r="I45" s="1"/>
      <c r="J45" s="1"/>
      <c r="K45" s="1"/>
      <c r="L45" s="1"/>
      <c r="M45" s="1"/>
      <c r="N45" s="1"/>
      <c r="O45" s="1"/>
      <c r="P45" s="1"/>
      <c r="Q45" s="1"/>
      <c r="R45" s="1"/>
      <c r="S45" s="1"/>
      <c r="T45" s="1"/>
      <c r="U45" s="1"/>
      <c r="V45" s="1"/>
      <c r="W45" s="1"/>
      <c r="X45" s="1"/>
      <c r="Y45" s="1"/>
      <c r="Z45" s="1"/>
    </row>
    <row r="46" spans="1:26" ht="19.5" customHeight="1">
      <c r="A46" s="4" t="s">
        <v>659</v>
      </c>
      <c r="B46" s="423" t="s">
        <v>660</v>
      </c>
      <c r="C46" s="402"/>
      <c r="D46" s="402"/>
      <c r="E46" s="402"/>
      <c r="F46" s="1"/>
      <c r="G46" s="1"/>
      <c r="H46" s="1"/>
      <c r="I46" s="1"/>
      <c r="J46" s="1"/>
      <c r="K46" s="1"/>
      <c r="L46" s="1"/>
      <c r="M46" s="1"/>
      <c r="N46" s="1"/>
      <c r="O46" s="1"/>
      <c r="P46" s="1"/>
      <c r="Q46" s="1"/>
      <c r="R46" s="1"/>
      <c r="S46" s="1"/>
      <c r="T46" s="1"/>
      <c r="U46" s="1"/>
      <c r="V46" s="1"/>
      <c r="W46" s="1"/>
      <c r="X46" s="1"/>
      <c r="Y46" s="1"/>
      <c r="Z46" s="1"/>
    </row>
    <row r="47" spans="1:26" ht="12.75" customHeight="1">
      <c r="A47" s="4"/>
      <c r="B47" s="115"/>
      <c r="C47" s="99" t="s">
        <v>661</v>
      </c>
      <c r="D47" s="99" t="s">
        <v>662</v>
      </c>
      <c r="E47" s="99" t="s">
        <v>663</v>
      </c>
      <c r="F47" s="1"/>
      <c r="G47" s="1"/>
      <c r="H47" s="1"/>
      <c r="I47" s="1"/>
      <c r="J47" s="1"/>
      <c r="K47" s="1"/>
      <c r="L47" s="1"/>
      <c r="M47" s="1"/>
      <c r="N47" s="1"/>
      <c r="O47" s="1"/>
      <c r="P47" s="1"/>
      <c r="Q47" s="1"/>
      <c r="R47" s="1"/>
      <c r="S47" s="1"/>
      <c r="T47" s="1"/>
      <c r="U47" s="1"/>
      <c r="V47" s="1"/>
      <c r="W47" s="1"/>
      <c r="X47" s="1"/>
      <c r="Y47" s="1"/>
      <c r="Z47" s="1"/>
    </row>
    <row r="48" spans="1:26" ht="12.75" customHeight="1">
      <c r="A48" s="4"/>
      <c r="B48" s="97" t="s">
        <v>664</v>
      </c>
      <c r="C48" s="133"/>
      <c r="D48" s="133"/>
      <c r="E48" s="133"/>
      <c r="F48" s="1"/>
      <c r="G48" s="1"/>
      <c r="H48" s="1"/>
      <c r="I48" s="1"/>
      <c r="J48" s="1"/>
      <c r="K48" s="1"/>
      <c r="L48" s="1"/>
      <c r="M48" s="1"/>
      <c r="N48" s="1"/>
      <c r="O48" s="1"/>
      <c r="P48" s="1"/>
      <c r="Q48" s="1"/>
      <c r="R48" s="1"/>
      <c r="S48" s="1"/>
      <c r="T48" s="1"/>
      <c r="U48" s="1"/>
      <c r="V48" s="1"/>
      <c r="W48" s="1"/>
      <c r="X48" s="1"/>
      <c r="Y48" s="1"/>
      <c r="Z48" s="1"/>
    </row>
    <row r="49" spans="1:26" ht="12.75" customHeight="1">
      <c r="A49" s="4"/>
      <c r="B49" s="97" t="s">
        <v>665</v>
      </c>
      <c r="C49" s="142"/>
      <c r="D49" s="142"/>
      <c r="E49" s="133"/>
      <c r="F49" s="1"/>
      <c r="G49" s="1"/>
      <c r="H49" s="1"/>
      <c r="I49" s="1"/>
      <c r="J49" s="1"/>
      <c r="K49" s="1"/>
      <c r="L49" s="1"/>
      <c r="M49" s="1"/>
      <c r="N49" s="1"/>
      <c r="O49" s="1"/>
      <c r="P49" s="1"/>
      <c r="Q49" s="1"/>
      <c r="R49" s="1"/>
      <c r="S49" s="1"/>
      <c r="T49" s="1"/>
      <c r="U49" s="1"/>
      <c r="V49" s="1"/>
      <c r="W49" s="1"/>
      <c r="X49" s="1"/>
      <c r="Y49" s="1"/>
      <c r="Z49" s="1"/>
    </row>
    <row r="50" spans="1:26" ht="12.75" customHeight="1">
      <c r="A50" s="4"/>
      <c r="B50" s="97" t="s">
        <v>666</v>
      </c>
      <c r="C50" s="142"/>
      <c r="D50" s="133"/>
      <c r="E50" s="133"/>
      <c r="F50" s="1"/>
      <c r="G50" s="1"/>
      <c r="H50" s="1"/>
      <c r="I50" s="1"/>
      <c r="J50" s="1"/>
      <c r="K50" s="1"/>
      <c r="L50" s="1"/>
      <c r="M50" s="1"/>
      <c r="N50" s="1"/>
      <c r="O50" s="1"/>
      <c r="P50" s="1"/>
      <c r="Q50" s="1"/>
      <c r="R50" s="1"/>
      <c r="S50" s="1"/>
      <c r="T50" s="1"/>
      <c r="U50" s="1"/>
      <c r="V50" s="1"/>
      <c r="W50" s="1"/>
      <c r="X50" s="1"/>
      <c r="Y50" s="1"/>
      <c r="Z50" s="1"/>
    </row>
    <row r="51" spans="1:26" ht="12.75" customHeight="1">
      <c r="A51" s="4"/>
      <c r="B51" s="98" t="s">
        <v>667</v>
      </c>
      <c r="C51" s="142"/>
      <c r="D51" s="142"/>
      <c r="E51" s="133"/>
      <c r="F51" s="1"/>
      <c r="G51" s="1"/>
      <c r="H51" s="1"/>
      <c r="I51" s="1"/>
      <c r="J51" s="1"/>
      <c r="K51" s="1"/>
      <c r="L51" s="1"/>
      <c r="M51" s="1"/>
      <c r="N51" s="1"/>
      <c r="O51" s="1"/>
      <c r="P51" s="1"/>
      <c r="Q51" s="1"/>
      <c r="R51" s="1"/>
      <c r="S51" s="1"/>
      <c r="T51" s="1"/>
      <c r="U51" s="1"/>
      <c r="V51" s="1"/>
      <c r="W51" s="1"/>
      <c r="X51" s="1"/>
      <c r="Y51" s="1"/>
      <c r="Z51" s="1"/>
    </row>
    <row r="52" spans="1:26" ht="12.75" customHeight="1">
      <c r="A52" s="4"/>
      <c r="B52" s="97" t="s">
        <v>668</v>
      </c>
      <c r="C52" s="133"/>
      <c r="D52" s="133"/>
      <c r="E52" s="133"/>
      <c r="F52" s="1"/>
      <c r="G52" s="1"/>
      <c r="H52" s="1"/>
      <c r="I52" s="1"/>
      <c r="J52" s="1"/>
      <c r="K52" s="1"/>
      <c r="L52" s="1"/>
      <c r="M52" s="1"/>
      <c r="N52" s="1"/>
      <c r="O52" s="1"/>
      <c r="P52" s="1"/>
      <c r="Q52" s="1"/>
      <c r="R52" s="1"/>
      <c r="S52" s="1"/>
      <c r="T52" s="1"/>
      <c r="U52" s="1"/>
      <c r="V52" s="1"/>
      <c r="W52" s="1"/>
      <c r="X52" s="1"/>
      <c r="Y52" s="1"/>
      <c r="Z52" s="1"/>
    </row>
    <row r="53" spans="1:26" ht="12.75" customHeight="1">
      <c r="A53" s="4"/>
      <c r="B53" s="97" t="s">
        <v>669</v>
      </c>
      <c r="C53" s="133"/>
      <c r="D53" s="133"/>
      <c r="E53" s="133"/>
      <c r="F53" s="1"/>
      <c r="G53" s="1"/>
      <c r="H53" s="1"/>
      <c r="I53" s="1"/>
      <c r="J53" s="1"/>
      <c r="K53" s="1"/>
      <c r="L53" s="1"/>
      <c r="M53" s="1"/>
      <c r="N53" s="1"/>
      <c r="O53" s="1"/>
      <c r="P53" s="1"/>
      <c r="Q53" s="1"/>
      <c r="R53" s="1"/>
      <c r="S53" s="1"/>
      <c r="T53" s="1"/>
      <c r="U53" s="1"/>
      <c r="V53" s="1"/>
      <c r="W53" s="1"/>
      <c r="X53" s="1"/>
      <c r="Y53" s="1"/>
      <c r="Z53" s="1"/>
    </row>
    <row r="54" spans="1:26" ht="12.75" customHeight="1">
      <c r="A54" s="2"/>
      <c r="B54" s="553" t="s">
        <v>670</v>
      </c>
      <c r="C54" s="408"/>
      <c r="D54" s="408"/>
      <c r="E54" s="408"/>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671</v>
      </c>
      <c r="B56" s="423" t="s">
        <v>672</v>
      </c>
      <c r="C56" s="402"/>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7" t="s">
        <v>673</v>
      </c>
      <c r="C57" s="143"/>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7" t="s">
        <v>674</v>
      </c>
      <c r="C58" s="143"/>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7" t="s">
        <v>675</v>
      </c>
      <c r="C59" s="143"/>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7" t="s">
        <v>676</v>
      </c>
      <c r="C60" s="143"/>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7" t="s">
        <v>677</v>
      </c>
      <c r="C61" s="143"/>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7" t="s">
        <v>678</v>
      </c>
      <c r="C62" s="143"/>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106" workbookViewId="0">
      <selection sqref="A1:F1"/>
    </sheetView>
  </sheetViews>
  <sheetFormatPr defaultColWidth="12.54296875" defaultRowHeight="15" customHeight="1"/>
  <cols>
    <col min="1" max="1" width="4.90625" customWidth="1"/>
    <col min="2" max="2" width="2.54296875" customWidth="1"/>
    <col min="3" max="3" width="41" customWidth="1"/>
    <col min="4" max="6" width="14.08984375" customWidth="1"/>
    <col min="7" max="7" width="9.08984375" customWidth="1"/>
    <col min="8" max="26" width="8.54296875" hidden="1" customWidth="1"/>
  </cols>
  <sheetData>
    <row r="1" spans="1:26" ht="12.75" customHeight="1">
      <c r="A1" s="404" t="s">
        <v>679</v>
      </c>
      <c r="B1" s="405"/>
      <c r="C1" s="405"/>
      <c r="D1" s="405"/>
      <c r="E1" s="405"/>
      <c r="F1" s="40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73" t="s">
        <v>680</v>
      </c>
      <c r="C3" s="408"/>
      <c r="D3" s="408"/>
      <c r="E3" s="408"/>
      <c r="F3" s="408"/>
      <c r="G3" s="1"/>
      <c r="H3" s="1"/>
      <c r="I3" s="1"/>
      <c r="J3" s="1"/>
      <c r="K3" s="1"/>
      <c r="L3" s="1"/>
      <c r="M3" s="1"/>
      <c r="N3" s="1"/>
      <c r="O3" s="1"/>
      <c r="P3" s="1"/>
      <c r="Q3" s="1"/>
      <c r="R3" s="1"/>
      <c r="S3" s="1"/>
      <c r="T3" s="1"/>
      <c r="U3" s="1"/>
      <c r="V3" s="1"/>
      <c r="W3" s="1"/>
      <c r="X3" s="1"/>
      <c r="Y3" s="1"/>
      <c r="Z3" s="1"/>
    </row>
    <row r="4" spans="1:26" ht="8.25" customHeight="1">
      <c r="A4" s="4"/>
      <c r="B4" s="569"/>
      <c r="C4" s="408"/>
      <c r="D4" s="408"/>
      <c r="E4" s="408"/>
      <c r="F4" s="408"/>
      <c r="G4" s="1"/>
      <c r="H4" s="1"/>
      <c r="I4" s="1"/>
      <c r="J4" s="1"/>
      <c r="K4" s="1"/>
      <c r="L4" s="1"/>
      <c r="M4" s="1"/>
      <c r="N4" s="1"/>
      <c r="O4" s="1"/>
      <c r="P4" s="1"/>
      <c r="Q4" s="1"/>
      <c r="R4" s="1"/>
      <c r="S4" s="1"/>
      <c r="T4" s="1"/>
      <c r="U4" s="1"/>
      <c r="V4" s="1"/>
      <c r="W4" s="1"/>
      <c r="X4" s="1"/>
      <c r="Y4" s="1"/>
      <c r="Z4" s="1"/>
    </row>
    <row r="5" spans="1:26" ht="20.25" customHeight="1">
      <c r="A5" s="4"/>
      <c r="B5" s="569" t="s">
        <v>681</v>
      </c>
      <c r="C5" s="408"/>
      <c r="D5" s="408"/>
      <c r="E5" s="408"/>
      <c r="F5" s="408"/>
      <c r="G5" s="1"/>
      <c r="H5" s="1"/>
      <c r="I5" s="1"/>
      <c r="J5" s="1"/>
      <c r="K5" s="1"/>
      <c r="L5" s="1"/>
      <c r="M5" s="1"/>
      <c r="N5" s="1"/>
      <c r="O5" s="1"/>
      <c r="P5" s="1"/>
      <c r="Q5" s="1"/>
      <c r="R5" s="1"/>
      <c r="S5" s="1"/>
      <c r="T5" s="1"/>
      <c r="U5" s="1"/>
      <c r="V5" s="1"/>
      <c r="W5" s="1"/>
      <c r="X5" s="1"/>
      <c r="Y5" s="1"/>
      <c r="Z5" s="1"/>
    </row>
    <row r="6" spans="1:26" ht="32.25" customHeight="1">
      <c r="A6" s="4"/>
      <c r="B6" s="569" t="s">
        <v>682</v>
      </c>
      <c r="C6" s="408"/>
      <c r="D6" s="408"/>
      <c r="E6" s="408"/>
      <c r="F6" s="408"/>
      <c r="G6" s="1"/>
      <c r="H6" s="1"/>
      <c r="I6" s="1"/>
      <c r="J6" s="1"/>
      <c r="K6" s="1"/>
      <c r="L6" s="1"/>
      <c r="M6" s="1"/>
      <c r="N6" s="1"/>
      <c r="O6" s="1"/>
      <c r="P6" s="1"/>
      <c r="Q6" s="1"/>
      <c r="R6" s="1"/>
      <c r="S6" s="1"/>
      <c r="T6" s="1"/>
      <c r="U6" s="1"/>
      <c r="V6" s="1"/>
      <c r="W6" s="1"/>
      <c r="X6" s="1"/>
      <c r="Y6" s="1"/>
      <c r="Z6" s="1"/>
    </row>
    <row r="7" spans="1:26" ht="44.25" customHeight="1">
      <c r="A7" s="4"/>
      <c r="B7" s="569" t="s">
        <v>683</v>
      </c>
      <c r="C7" s="408"/>
      <c r="D7" s="408"/>
      <c r="E7" s="408"/>
      <c r="F7" s="408"/>
      <c r="G7" s="1"/>
      <c r="H7" s="1"/>
      <c r="I7" s="1"/>
      <c r="J7" s="1"/>
      <c r="K7" s="1"/>
      <c r="L7" s="1"/>
      <c r="M7" s="1"/>
      <c r="N7" s="1"/>
      <c r="O7" s="1"/>
      <c r="P7" s="1"/>
      <c r="Q7" s="1"/>
      <c r="R7" s="1"/>
      <c r="S7" s="1"/>
      <c r="T7" s="1"/>
      <c r="U7" s="1"/>
      <c r="V7" s="1"/>
      <c r="W7" s="1"/>
      <c r="X7" s="1"/>
      <c r="Y7" s="1"/>
      <c r="Z7" s="1"/>
    </row>
    <row r="8" spans="1:26" ht="30.75" customHeight="1">
      <c r="A8" s="4"/>
      <c r="B8" s="569" t="s">
        <v>684</v>
      </c>
      <c r="C8" s="408"/>
      <c r="D8" s="408"/>
      <c r="E8" s="408"/>
      <c r="F8" s="408"/>
      <c r="G8" s="1"/>
      <c r="H8" s="1"/>
      <c r="I8" s="1"/>
      <c r="J8" s="1"/>
      <c r="K8" s="1"/>
      <c r="L8" s="1"/>
      <c r="M8" s="1"/>
      <c r="N8" s="1"/>
      <c r="O8" s="1"/>
      <c r="P8" s="1"/>
      <c r="Q8" s="1"/>
      <c r="R8" s="1"/>
      <c r="S8" s="1"/>
      <c r="T8" s="1"/>
      <c r="U8" s="1"/>
      <c r="V8" s="1"/>
      <c r="W8" s="1"/>
      <c r="X8" s="1"/>
      <c r="Y8" s="1"/>
      <c r="Z8" s="1"/>
    </row>
    <row r="9" spans="1:26" ht="28.5" customHeight="1">
      <c r="A9" s="4"/>
      <c r="B9" s="569" t="s">
        <v>685</v>
      </c>
      <c r="C9" s="408"/>
      <c r="D9" s="408"/>
      <c r="E9" s="408"/>
      <c r="F9" s="408"/>
      <c r="G9" s="1"/>
      <c r="H9" s="1"/>
      <c r="I9" s="1"/>
      <c r="J9" s="1"/>
      <c r="K9" s="1"/>
      <c r="L9" s="1"/>
      <c r="M9" s="1"/>
      <c r="N9" s="1"/>
      <c r="O9" s="1"/>
      <c r="P9" s="1"/>
      <c r="Q9" s="1"/>
      <c r="R9" s="1"/>
      <c r="S9" s="1"/>
      <c r="T9" s="1"/>
      <c r="U9" s="1"/>
      <c r="V9" s="1"/>
      <c r="W9" s="1"/>
      <c r="X9" s="1"/>
      <c r="Y9" s="1"/>
      <c r="Z9" s="1"/>
    </row>
    <row r="10" spans="1:26" ht="44.25" customHeight="1">
      <c r="A10" s="4"/>
      <c r="B10" s="569" t="s">
        <v>686</v>
      </c>
      <c r="C10" s="408"/>
      <c r="D10" s="408"/>
      <c r="E10" s="408"/>
      <c r="F10" s="408"/>
      <c r="G10" s="1"/>
      <c r="H10" s="1"/>
      <c r="I10" s="1"/>
      <c r="J10" s="1"/>
      <c r="K10" s="1"/>
      <c r="L10" s="1"/>
      <c r="M10" s="1"/>
      <c r="N10" s="1"/>
      <c r="O10" s="1"/>
      <c r="P10" s="1"/>
      <c r="Q10" s="1"/>
      <c r="R10" s="1"/>
      <c r="S10" s="1"/>
      <c r="T10" s="1"/>
      <c r="U10" s="1"/>
      <c r="V10" s="1"/>
      <c r="W10" s="1"/>
      <c r="X10" s="1"/>
      <c r="Y10" s="1"/>
      <c r="Z10" s="1"/>
    </row>
    <row r="11" spans="1:26" ht="31.5" customHeight="1">
      <c r="A11" s="4"/>
      <c r="B11" s="569" t="s">
        <v>687</v>
      </c>
      <c r="C11" s="408"/>
      <c r="D11" s="408"/>
      <c r="E11" s="408"/>
      <c r="F11" s="408"/>
      <c r="G11" s="1"/>
      <c r="H11" s="1"/>
      <c r="I11" s="1"/>
      <c r="J11" s="1"/>
      <c r="K11" s="1"/>
      <c r="L11" s="1"/>
      <c r="M11" s="1"/>
      <c r="N11" s="1"/>
      <c r="O11" s="1"/>
      <c r="P11" s="1"/>
      <c r="Q11" s="1"/>
      <c r="R11" s="1"/>
      <c r="S11" s="1"/>
      <c r="T11" s="1"/>
      <c r="U11" s="1"/>
      <c r="V11" s="1"/>
      <c r="W11" s="1"/>
      <c r="X11" s="1"/>
      <c r="Y11" s="1"/>
      <c r="Z11" s="1"/>
    </row>
    <row r="12" spans="1:26" ht="31.5" customHeight="1">
      <c r="A12" s="4"/>
      <c r="B12" s="569" t="s">
        <v>688</v>
      </c>
      <c r="C12" s="408"/>
      <c r="D12" s="408"/>
      <c r="E12" s="408"/>
      <c r="F12" s="408"/>
      <c r="G12" s="1"/>
      <c r="H12" s="1"/>
      <c r="I12" s="1"/>
      <c r="J12" s="1"/>
      <c r="K12" s="1"/>
      <c r="L12" s="1"/>
      <c r="M12" s="1"/>
      <c r="N12" s="1"/>
      <c r="O12" s="1"/>
      <c r="P12" s="1"/>
      <c r="Q12" s="1"/>
      <c r="R12" s="1"/>
      <c r="S12" s="1"/>
      <c r="T12" s="1"/>
      <c r="U12" s="1"/>
      <c r="V12" s="1"/>
      <c r="W12" s="1"/>
      <c r="X12" s="1"/>
      <c r="Y12" s="1"/>
      <c r="Z12" s="1"/>
    </row>
    <row r="13" spans="1:26" ht="65.25" customHeight="1">
      <c r="A13" s="4"/>
      <c r="B13" s="569" t="s">
        <v>689</v>
      </c>
      <c r="C13" s="408"/>
      <c r="D13" s="408"/>
      <c r="E13" s="408"/>
      <c r="F13" s="408"/>
      <c r="G13" s="1"/>
      <c r="H13" s="1"/>
      <c r="I13" s="1"/>
      <c r="J13" s="1"/>
      <c r="K13" s="1"/>
      <c r="L13" s="1"/>
      <c r="M13" s="1"/>
      <c r="N13" s="1"/>
      <c r="O13" s="1"/>
      <c r="P13" s="1"/>
      <c r="Q13" s="1"/>
      <c r="R13" s="1"/>
      <c r="S13" s="1"/>
      <c r="T13" s="1"/>
      <c r="U13" s="1"/>
      <c r="V13" s="1"/>
      <c r="W13" s="1"/>
      <c r="X13" s="1"/>
      <c r="Y13" s="1"/>
      <c r="Z13" s="1"/>
    </row>
    <row r="14" spans="1:26" ht="13.5" customHeight="1">
      <c r="A14" s="4"/>
      <c r="B14" s="568" t="s">
        <v>690</v>
      </c>
      <c r="C14" s="408"/>
      <c r="D14" s="408"/>
      <c r="E14" s="408"/>
      <c r="F14" s="408"/>
      <c r="G14" s="1"/>
      <c r="H14" s="1"/>
      <c r="I14" s="1"/>
      <c r="J14" s="1"/>
      <c r="K14" s="1"/>
      <c r="L14" s="1"/>
      <c r="M14" s="1"/>
      <c r="N14" s="1"/>
      <c r="O14" s="1"/>
      <c r="P14" s="1"/>
      <c r="Q14" s="1"/>
      <c r="R14" s="1"/>
      <c r="S14" s="1"/>
      <c r="T14" s="1"/>
      <c r="U14" s="1"/>
      <c r="V14" s="1"/>
      <c r="W14" s="1"/>
      <c r="X14" s="1"/>
      <c r="Y14" s="1"/>
      <c r="Z14" s="1"/>
    </row>
    <row r="15" spans="1:26" ht="13.5" customHeight="1">
      <c r="A15" s="4"/>
      <c r="B15" s="83"/>
      <c r="C15" s="83" t="s">
        <v>691</v>
      </c>
      <c r="D15" s="569" t="s">
        <v>692</v>
      </c>
      <c r="E15" s="408"/>
      <c r="F15" s="83"/>
      <c r="G15" s="1"/>
      <c r="H15" s="1"/>
      <c r="I15" s="1"/>
      <c r="J15" s="1"/>
      <c r="K15" s="1"/>
      <c r="L15" s="1"/>
      <c r="M15" s="1"/>
      <c r="N15" s="1"/>
      <c r="O15" s="1"/>
      <c r="P15" s="1"/>
      <c r="Q15" s="1"/>
      <c r="R15" s="1"/>
      <c r="S15" s="1"/>
      <c r="T15" s="1"/>
      <c r="U15" s="1"/>
      <c r="V15" s="1"/>
      <c r="W15" s="1"/>
      <c r="X15" s="1"/>
      <c r="Y15" s="1"/>
      <c r="Z15" s="1"/>
    </row>
    <row r="16" spans="1:26" ht="13.5" customHeight="1">
      <c r="A16" s="4"/>
      <c r="B16" s="83"/>
      <c r="C16" s="83" t="s">
        <v>693</v>
      </c>
      <c r="D16" s="569" t="s">
        <v>694</v>
      </c>
      <c r="E16" s="408"/>
      <c r="F16" s="83"/>
      <c r="G16" s="1"/>
      <c r="H16" s="1"/>
      <c r="I16" s="1"/>
      <c r="J16" s="1"/>
      <c r="K16" s="1"/>
      <c r="L16" s="1"/>
      <c r="M16" s="1"/>
      <c r="N16" s="1"/>
      <c r="O16" s="1"/>
      <c r="P16" s="1"/>
      <c r="Q16" s="1"/>
      <c r="R16" s="1"/>
      <c r="S16" s="1"/>
      <c r="T16" s="1"/>
      <c r="U16" s="1"/>
      <c r="V16" s="1"/>
      <c r="W16" s="1"/>
      <c r="X16" s="1"/>
      <c r="Y16" s="1"/>
      <c r="Z16" s="1"/>
    </row>
    <row r="17" spans="1:26" ht="13.5" customHeight="1">
      <c r="A17" s="4"/>
      <c r="B17" s="83"/>
      <c r="C17" s="83" t="s">
        <v>695</v>
      </c>
      <c r="D17" s="569" t="s">
        <v>696</v>
      </c>
      <c r="E17" s="408"/>
      <c r="F17" s="83"/>
      <c r="G17" s="1"/>
      <c r="H17" s="1"/>
      <c r="I17" s="1"/>
      <c r="J17" s="1"/>
      <c r="K17" s="1"/>
      <c r="L17" s="1"/>
      <c r="M17" s="1"/>
      <c r="N17" s="1"/>
      <c r="O17" s="1"/>
      <c r="P17" s="1"/>
      <c r="Q17" s="1"/>
      <c r="R17" s="1"/>
      <c r="S17" s="1"/>
      <c r="T17" s="1"/>
      <c r="U17" s="1"/>
      <c r="V17" s="1"/>
      <c r="W17" s="1"/>
      <c r="X17" s="1"/>
      <c r="Y17" s="1"/>
      <c r="Z17" s="1"/>
    </row>
    <row r="18" spans="1:26" ht="12.75" customHeight="1">
      <c r="A18" s="4"/>
      <c r="B18" s="83"/>
      <c r="C18" s="83" t="s">
        <v>697</v>
      </c>
      <c r="D18" s="569" t="s">
        <v>698</v>
      </c>
      <c r="E18" s="408"/>
      <c r="F18" s="83"/>
      <c r="G18" s="1"/>
      <c r="H18" s="1"/>
      <c r="I18" s="1"/>
      <c r="J18" s="1"/>
      <c r="K18" s="1"/>
      <c r="L18" s="1"/>
      <c r="M18" s="1"/>
      <c r="N18" s="1"/>
      <c r="O18" s="1"/>
      <c r="P18" s="1"/>
      <c r="Q18" s="1"/>
      <c r="R18" s="1"/>
      <c r="S18" s="1"/>
      <c r="T18" s="1"/>
      <c r="U18" s="1"/>
      <c r="V18" s="1"/>
      <c r="W18" s="1"/>
      <c r="X18" s="1"/>
      <c r="Y18" s="1"/>
      <c r="Z18" s="1"/>
    </row>
    <row r="19" spans="1:26" ht="18.75" customHeight="1">
      <c r="A19" s="4"/>
      <c r="B19" s="83"/>
      <c r="C19" s="83" t="s">
        <v>699</v>
      </c>
      <c r="D19" s="83"/>
      <c r="E19" s="83"/>
      <c r="F19" s="83"/>
      <c r="G19" s="1"/>
      <c r="H19" s="1"/>
      <c r="I19" s="1"/>
      <c r="J19" s="1"/>
      <c r="K19" s="1"/>
      <c r="L19" s="1"/>
      <c r="M19" s="1"/>
      <c r="N19" s="1"/>
      <c r="O19" s="1"/>
      <c r="P19" s="1"/>
      <c r="Q19" s="1"/>
      <c r="R19" s="1"/>
      <c r="S19" s="1"/>
      <c r="T19" s="1"/>
      <c r="U19" s="1"/>
      <c r="V19" s="1"/>
      <c r="W19" s="1"/>
      <c r="X19" s="1"/>
      <c r="Y19" s="1"/>
      <c r="Z19" s="1"/>
    </row>
    <row r="20" spans="1:26" ht="31.5" customHeight="1">
      <c r="A20" s="4"/>
      <c r="B20" s="569" t="s">
        <v>700</v>
      </c>
      <c r="C20" s="408"/>
      <c r="D20" s="408"/>
      <c r="E20" s="408"/>
      <c r="F20" s="408"/>
      <c r="G20" s="1"/>
      <c r="H20" s="1"/>
      <c r="I20" s="1"/>
      <c r="J20" s="1"/>
      <c r="K20" s="1"/>
      <c r="L20" s="1"/>
      <c r="M20" s="1"/>
      <c r="N20" s="1"/>
      <c r="O20" s="1"/>
      <c r="P20" s="1"/>
      <c r="Q20" s="1"/>
      <c r="R20" s="1"/>
      <c r="S20" s="1"/>
      <c r="T20" s="1"/>
      <c r="U20" s="1"/>
      <c r="V20" s="1"/>
      <c r="W20" s="1"/>
      <c r="X20" s="1"/>
      <c r="Y20" s="1"/>
      <c r="Z20" s="1"/>
    </row>
    <row r="21" spans="1:26" ht="32.25" customHeight="1">
      <c r="A21" s="4"/>
      <c r="B21" s="569" t="s">
        <v>701</v>
      </c>
      <c r="C21" s="408"/>
      <c r="D21" s="408"/>
      <c r="E21" s="408"/>
      <c r="F21" s="408"/>
      <c r="G21" s="1"/>
      <c r="H21" s="1"/>
      <c r="I21" s="1"/>
      <c r="J21" s="1"/>
      <c r="K21" s="1"/>
      <c r="L21" s="1"/>
      <c r="M21" s="1"/>
      <c r="N21" s="1"/>
      <c r="O21" s="1"/>
      <c r="P21" s="1"/>
      <c r="Q21" s="1"/>
      <c r="R21" s="1"/>
      <c r="S21" s="1"/>
      <c r="T21" s="1"/>
      <c r="U21" s="1"/>
      <c r="V21" s="1"/>
      <c r="W21" s="1"/>
      <c r="X21" s="1"/>
      <c r="Y21" s="1"/>
      <c r="Z21" s="1"/>
    </row>
    <row r="22" spans="1:26" ht="39.75" customHeight="1">
      <c r="A22" s="4"/>
      <c r="B22" s="569" t="s">
        <v>702</v>
      </c>
      <c r="C22" s="408"/>
      <c r="D22" s="408"/>
      <c r="E22" s="408"/>
      <c r="F22" s="408"/>
      <c r="G22" s="1"/>
      <c r="H22" s="1"/>
      <c r="I22" s="1"/>
      <c r="J22" s="1"/>
      <c r="K22" s="1"/>
      <c r="L22" s="1"/>
      <c r="M22" s="1"/>
      <c r="N22" s="1"/>
      <c r="O22" s="1"/>
      <c r="P22" s="1"/>
      <c r="Q22" s="1"/>
      <c r="R22" s="1"/>
      <c r="S22" s="1"/>
      <c r="T22" s="1"/>
      <c r="U22" s="1"/>
      <c r="V22" s="1"/>
      <c r="W22" s="1"/>
      <c r="X22" s="1"/>
      <c r="Y22" s="1"/>
      <c r="Z22" s="1"/>
    </row>
    <row r="23" spans="1:26" ht="25.5" customHeight="1">
      <c r="A23" s="4"/>
      <c r="B23" s="569" t="s">
        <v>703</v>
      </c>
      <c r="C23" s="408"/>
      <c r="D23" s="408"/>
      <c r="E23" s="408"/>
      <c r="F23" s="408"/>
      <c r="G23" s="1"/>
      <c r="H23" s="1"/>
      <c r="I23" s="1"/>
      <c r="J23" s="1"/>
      <c r="K23" s="1"/>
      <c r="L23" s="1"/>
      <c r="M23" s="1"/>
      <c r="N23" s="1"/>
      <c r="O23" s="1"/>
      <c r="P23" s="1"/>
      <c r="Q23" s="1"/>
      <c r="R23" s="1"/>
      <c r="S23" s="1"/>
      <c r="T23" s="1"/>
      <c r="U23" s="1"/>
      <c r="V23" s="1"/>
      <c r="W23" s="1"/>
      <c r="X23" s="1"/>
      <c r="Y23" s="1"/>
      <c r="Z23" s="1"/>
    </row>
    <row r="24" spans="1:26" ht="12.75" customHeight="1">
      <c r="A24" s="4"/>
      <c r="B24" s="83"/>
      <c r="C24" s="83"/>
      <c r="D24" s="83"/>
      <c r="E24" s="83"/>
      <c r="F24" s="83"/>
      <c r="G24" s="1"/>
      <c r="H24" s="1"/>
      <c r="I24" s="1"/>
      <c r="J24" s="1"/>
      <c r="K24" s="1"/>
      <c r="L24" s="1"/>
      <c r="M24" s="1"/>
      <c r="N24" s="1"/>
      <c r="O24" s="1"/>
      <c r="P24" s="1"/>
      <c r="Q24" s="1"/>
      <c r="R24" s="1"/>
      <c r="S24" s="1"/>
      <c r="T24" s="1"/>
      <c r="U24" s="1"/>
      <c r="V24" s="1"/>
      <c r="W24" s="1"/>
      <c r="X24" s="1"/>
      <c r="Y24" s="1"/>
      <c r="Z24" s="1"/>
    </row>
    <row r="25" spans="1:26" ht="13.5" customHeight="1">
      <c r="A25" s="4"/>
      <c r="B25" s="418" t="s">
        <v>704</v>
      </c>
      <c r="C25" s="408"/>
      <c r="D25" s="408"/>
      <c r="E25" s="408"/>
      <c r="F25" s="408"/>
      <c r="G25" s="1"/>
      <c r="H25" s="1"/>
      <c r="I25" s="1"/>
      <c r="J25" s="1"/>
      <c r="K25" s="1"/>
      <c r="L25" s="1"/>
      <c r="M25" s="1"/>
      <c r="N25" s="1"/>
      <c r="O25" s="1"/>
      <c r="P25" s="1"/>
      <c r="Q25" s="1"/>
      <c r="R25" s="1"/>
      <c r="S25" s="1"/>
      <c r="T25" s="1"/>
      <c r="U25" s="1"/>
      <c r="V25" s="1"/>
      <c r="W25" s="1"/>
      <c r="X25" s="1"/>
      <c r="Y25" s="1"/>
      <c r="Z25" s="1"/>
    </row>
    <row r="26" spans="1:26" ht="13.5" customHeight="1">
      <c r="A26" s="4"/>
      <c r="B26" s="24"/>
      <c r="C26" s="24"/>
      <c r="D26" s="24"/>
      <c r="E26" s="24"/>
      <c r="F26" s="24"/>
      <c r="G26" s="1"/>
      <c r="H26" s="1"/>
      <c r="I26" s="1"/>
      <c r="J26" s="1"/>
      <c r="K26" s="1"/>
      <c r="L26" s="1"/>
      <c r="M26" s="1"/>
      <c r="N26" s="1"/>
      <c r="O26" s="1"/>
      <c r="P26" s="1"/>
      <c r="Q26" s="1"/>
      <c r="R26" s="1"/>
      <c r="S26" s="1"/>
      <c r="T26" s="1"/>
      <c r="U26" s="1"/>
      <c r="V26" s="1"/>
      <c r="W26" s="1"/>
      <c r="X26" s="1"/>
      <c r="Y26" s="1"/>
      <c r="Z26" s="1"/>
    </row>
    <row r="27" spans="1:26" ht="12.75" customHeight="1">
      <c r="A27" s="4"/>
      <c r="B27" s="574" t="s">
        <v>705</v>
      </c>
      <c r="C27" s="408"/>
      <c r="D27" s="408"/>
      <c r="E27" s="408"/>
      <c r="F27" s="408"/>
      <c r="G27" s="1"/>
      <c r="H27" s="1"/>
      <c r="I27" s="1"/>
      <c r="J27" s="1"/>
      <c r="K27" s="1"/>
      <c r="L27" s="1"/>
      <c r="M27" s="1"/>
      <c r="N27" s="1"/>
      <c r="O27" s="1"/>
      <c r="P27" s="1"/>
      <c r="Q27" s="1"/>
      <c r="R27" s="1"/>
      <c r="S27" s="1"/>
      <c r="T27" s="1"/>
      <c r="U27" s="1"/>
      <c r="V27" s="1"/>
      <c r="W27" s="1"/>
      <c r="X27" s="1"/>
      <c r="Y27" s="1"/>
      <c r="Z27" s="1"/>
    </row>
    <row r="28" spans="1:26" ht="12.75" customHeight="1">
      <c r="A28" s="4"/>
      <c r="B28" s="575"/>
      <c r="C28" s="408"/>
      <c r="D28" s="408"/>
      <c r="E28" s="408"/>
      <c r="F28" s="408"/>
      <c r="G28" s="1"/>
      <c r="H28" s="1"/>
      <c r="I28" s="1"/>
      <c r="J28" s="1"/>
      <c r="K28" s="1"/>
      <c r="L28" s="1"/>
      <c r="M28" s="1"/>
      <c r="N28" s="1"/>
      <c r="O28" s="1"/>
      <c r="P28" s="1"/>
      <c r="Q28" s="1"/>
      <c r="R28" s="1"/>
      <c r="S28" s="1"/>
      <c r="T28" s="1"/>
      <c r="U28" s="1"/>
      <c r="V28" s="1"/>
      <c r="W28" s="1"/>
      <c r="X28" s="1"/>
      <c r="Y28" s="1"/>
      <c r="Z28" s="1"/>
    </row>
    <row r="29" spans="1:26" ht="43.5" customHeight="1">
      <c r="A29" s="4" t="s">
        <v>706</v>
      </c>
      <c r="B29" s="569" t="s">
        <v>707</v>
      </c>
      <c r="C29" s="408"/>
      <c r="D29" s="408"/>
      <c r="E29" s="408"/>
      <c r="F29" s="408"/>
      <c r="G29" s="1"/>
      <c r="H29" s="1"/>
      <c r="I29" s="1"/>
      <c r="J29" s="1"/>
      <c r="K29" s="1"/>
      <c r="L29" s="1"/>
      <c r="M29" s="1"/>
      <c r="N29" s="1"/>
      <c r="O29" s="1"/>
      <c r="P29" s="1"/>
      <c r="Q29" s="1"/>
      <c r="R29" s="1"/>
      <c r="S29" s="1"/>
      <c r="T29" s="1"/>
      <c r="U29" s="1"/>
      <c r="V29" s="1"/>
      <c r="W29" s="1"/>
      <c r="X29" s="1"/>
      <c r="Y29" s="1"/>
      <c r="Z29" s="1"/>
    </row>
    <row r="30" spans="1:26" ht="27" customHeight="1">
      <c r="A30" s="4"/>
      <c r="B30" s="569" t="s">
        <v>708</v>
      </c>
      <c r="C30" s="408"/>
      <c r="D30" s="408"/>
      <c r="E30" s="408"/>
      <c r="F30" s="408"/>
      <c r="G30" s="1"/>
      <c r="H30" s="1"/>
      <c r="I30" s="1"/>
      <c r="J30" s="1"/>
      <c r="K30" s="1"/>
      <c r="L30" s="1"/>
      <c r="M30" s="1"/>
      <c r="N30" s="1"/>
      <c r="O30" s="1"/>
      <c r="P30" s="1"/>
      <c r="Q30" s="1"/>
      <c r="R30" s="1"/>
      <c r="S30" s="1"/>
      <c r="T30" s="1"/>
      <c r="U30" s="1"/>
      <c r="V30" s="1"/>
      <c r="W30" s="1"/>
      <c r="X30" s="1"/>
      <c r="Y30" s="1"/>
      <c r="Z30" s="1"/>
    </row>
    <row r="31" spans="1:26" ht="12.75" customHeight="1">
      <c r="A31" s="4"/>
      <c r="B31" s="569" t="s">
        <v>709</v>
      </c>
      <c r="C31" s="408"/>
      <c r="D31" s="408"/>
      <c r="E31" s="408"/>
      <c r="F31" s="408"/>
      <c r="G31" s="1"/>
      <c r="H31" s="1"/>
      <c r="I31" s="1"/>
      <c r="J31" s="1"/>
      <c r="K31" s="1"/>
      <c r="L31" s="1"/>
      <c r="M31" s="1"/>
      <c r="N31" s="1"/>
      <c r="O31" s="1"/>
      <c r="P31" s="1"/>
      <c r="Q31" s="1"/>
      <c r="R31" s="1"/>
      <c r="S31" s="1"/>
      <c r="T31" s="1"/>
      <c r="U31" s="1"/>
      <c r="V31" s="1"/>
      <c r="W31" s="1"/>
      <c r="X31" s="1"/>
      <c r="Y31" s="1"/>
      <c r="Z31" s="1"/>
    </row>
    <row r="32" spans="1:26" ht="27" customHeight="1">
      <c r="A32" s="4"/>
      <c r="B32" s="569" t="s">
        <v>710</v>
      </c>
      <c r="C32" s="408"/>
      <c r="D32" s="408"/>
      <c r="E32" s="408"/>
      <c r="F32" s="408"/>
      <c r="G32" s="1"/>
      <c r="H32" s="1"/>
      <c r="I32" s="1"/>
      <c r="J32" s="1"/>
      <c r="K32" s="1"/>
      <c r="L32" s="1"/>
      <c r="M32" s="1"/>
      <c r="N32" s="1"/>
      <c r="O32" s="1"/>
      <c r="P32" s="1"/>
      <c r="Q32" s="1"/>
      <c r="R32" s="1"/>
      <c r="S32" s="1"/>
      <c r="T32" s="1"/>
      <c r="U32" s="1"/>
      <c r="V32" s="1"/>
      <c r="W32" s="1"/>
      <c r="X32" s="1"/>
      <c r="Y32" s="1"/>
      <c r="Z32" s="1"/>
    </row>
    <row r="33" spans="1:26" ht="27" customHeight="1">
      <c r="A33" s="4"/>
      <c r="B33" s="569" t="s">
        <v>711</v>
      </c>
      <c r="C33" s="408"/>
      <c r="D33" s="408"/>
      <c r="E33" s="408"/>
      <c r="F33" s="408"/>
      <c r="G33" s="1"/>
      <c r="H33" s="1"/>
      <c r="I33" s="1"/>
      <c r="J33" s="1"/>
      <c r="K33" s="1"/>
      <c r="L33" s="1"/>
      <c r="M33" s="1"/>
      <c r="N33" s="1"/>
      <c r="O33" s="1"/>
      <c r="P33" s="1"/>
      <c r="Q33" s="1"/>
      <c r="R33" s="1"/>
      <c r="S33" s="1"/>
      <c r="T33" s="1"/>
      <c r="U33" s="1"/>
      <c r="V33" s="1"/>
      <c r="W33" s="1"/>
      <c r="X33" s="1"/>
      <c r="Y33" s="1"/>
      <c r="Z33" s="1"/>
    </row>
    <row r="34" spans="1:26" ht="13.5" customHeight="1">
      <c r="A34" s="4"/>
      <c r="B34" s="418" t="s">
        <v>712</v>
      </c>
      <c r="C34" s="408"/>
      <c r="D34" s="408"/>
      <c r="E34" s="408"/>
      <c r="F34" s="408"/>
      <c r="G34" s="1"/>
      <c r="H34" s="1"/>
      <c r="I34" s="1"/>
      <c r="J34" s="1"/>
      <c r="K34" s="1"/>
      <c r="L34" s="1"/>
      <c r="M34" s="1"/>
      <c r="N34" s="1"/>
      <c r="O34" s="1"/>
      <c r="P34" s="1"/>
      <c r="Q34" s="1"/>
      <c r="R34" s="1"/>
      <c r="S34" s="1"/>
      <c r="T34" s="1"/>
      <c r="U34" s="1"/>
      <c r="V34" s="1"/>
      <c r="W34" s="1"/>
      <c r="X34" s="1"/>
      <c r="Y34" s="1"/>
      <c r="Z34" s="1"/>
    </row>
    <row r="35" spans="1:26" ht="12.75" customHeight="1">
      <c r="A35" s="4"/>
      <c r="B35" s="83"/>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569"/>
      <c r="C36" s="408"/>
      <c r="D36" s="408"/>
      <c r="E36" s="144" t="s">
        <v>713</v>
      </c>
      <c r="F36" s="145" t="s">
        <v>714</v>
      </c>
      <c r="G36" s="1"/>
      <c r="H36" s="1"/>
      <c r="I36" s="1"/>
      <c r="J36" s="1"/>
      <c r="K36" s="1"/>
      <c r="L36" s="1"/>
      <c r="M36" s="1"/>
      <c r="N36" s="1"/>
      <c r="O36" s="1"/>
      <c r="P36" s="1"/>
      <c r="Q36" s="1"/>
      <c r="R36" s="1"/>
      <c r="S36" s="1"/>
      <c r="T36" s="1"/>
      <c r="U36" s="1"/>
      <c r="V36" s="1"/>
      <c r="W36" s="1"/>
      <c r="X36" s="1"/>
      <c r="Y36" s="1"/>
      <c r="Z36" s="1"/>
    </row>
    <row r="37" spans="1:26" ht="27" customHeight="1">
      <c r="A37" s="4"/>
      <c r="B37" s="569" t="s">
        <v>715</v>
      </c>
      <c r="C37" s="408"/>
      <c r="D37" s="424"/>
      <c r="E37" s="146" t="s">
        <v>19</v>
      </c>
      <c r="F37" s="146"/>
      <c r="G37" s="1"/>
      <c r="H37" s="1"/>
      <c r="I37" s="1"/>
      <c r="J37" s="1"/>
      <c r="K37" s="1"/>
      <c r="L37" s="1"/>
      <c r="M37" s="1"/>
      <c r="N37" s="1"/>
      <c r="O37" s="1"/>
      <c r="P37" s="1"/>
      <c r="Q37" s="1"/>
      <c r="R37" s="1"/>
      <c r="S37" s="1"/>
      <c r="T37" s="1"/>
      <c r="U37" s="1"/>
      <c r="V37" s="1"/>
      <c r="W37" s="1"/>
      <c r="X37" s="1"/>
      <c r="Y37" s="1"/>
      <c r="Z37" s="1"/>
    </row>
    <row r="38" spans="1:26" ht="12.75" customHeight="1">
      <c r="A38" s="4"/>
      <c r="B38" s="407" t="s">
        <v>716</v>
      </c>
      <c r="C38" s="408"/>
      <c r="D38" s="408"/>
      <c r="E38" s="408"/>
      <c r="F38" s="408"/>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20"/>
      <c r="B40" s="576" t="s">
        <v>717</v>
      </c>
      <c r="C40" s="408"/>
      <c r="D40" s="22"/>
      <c r="E40" s="1"/>
      <c r="F40" s="1"/>
      <c r="G40" s="1"/>
      <c r="H40" s="1"/>
      <c r="I40" s="1"/>
      <c r="J40" s="1"/>
      <c r="K40" s="1"/>
      <c r="L40" s="1"/>
      <c r="M40" s="1"/>
      <c r="N40" s="1"/>
      <c r="O40" s="1"/>
      <c r="P40" s="1"/>
      <c r="Q40" s="1"/>
      <c r="R40" s="1"/>
      <c r="S40" s="1"/>
      <c r="T40" s="1"/>
      <c r="U40" s="1"/>
      <c r="V40" s="1"/>
      <c r="W40" s="1"/>
      <c r="X40" s="1"/>
      <c r="Y40" s="1"/>
      <c r="Z40" s="1"/>
    </row>
    <row r="41" spans="1:26" ht="12.75" customHeight="1">
      <c r="A41" s="20" t="s">
        <v>19</v>
      </c>
      <c r="B41" s="549" t="s">
        <v>718</v>
      </c>
      <c r="C41" s="408"/>
      <c r="D41" s="22"/>
      <c r="E41" s="1"/>
      <c r="F41" s="1"/>
      <c r="G41" s="1"/>
      <c r="H41" s="1"/>
      <c r="I41" s="1"/>
      <c r="J41" s="1"/>
      <c r="K41" s="1"/>
      <c r="L41" s="1"/>
      <c r="M41" s="1"/>
      <c r="N41" s="1"/>
      <c r="O41" s="1"/>
      <c r="P41" s="1"/>
      <c r="Q41" s="1"/>
      <c r="R41" s="1"/>
      <c r="S41" s="1"/>
      <c r="T41" s="1"/>
      <c r="U41" s="1"/>
      <c r="V41" s="1"/>
      <c r="W41" s="1"/>
      <c r="X41" s="1"/>
      <c r="Y41" s="1"/>
      <c r="Z41" s="1"/>
    </row>
    <row r="42" spans="1:26" ht="12.75" customHeight="1">
      <c r="A42" s="20"/>
      <c r="B42" s="549" t="s">
        <v>719</v>
      </c>
      <c r="C42" s="408"/>
      <c r="D42" s="22"/>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561"/>
      <c r="C44" s="411"/>
      <c r="D44" s="412"/>
      <c r="E44" s="99" t="s">
        <v>720</v>
      </c>
      <c r="F44" s="147" t="s">
        <v>721</v>
      </c>
      <c r="G44" s="1"/>
      <c r="H44" s="1"/>
      <c r="I44" s="1"/>
      <c r="J44" s="1"/>
      <c r="K44" s="1"/>
      <c r="L44" s="1"/>
      <c r="M44" s="1"/>
      <c r="N44" s="1"/>
      <c r="O44" s="1"/>
      <c r="P44" s="1"/>
      <c r="Q44" s="1"/>
      <c r="R44" s="1"/>
      <c r="S44" s="1"/>
      <c r="T44" s="1"/>
      <c r="U44" s="1"/>
      <c r="V44" s="1"/>
      <c r="W44" s="1"/>
      <c r="X44" s="1"/>
      <c r="Y44" s="1"/>
      <c r="Z44" s="1"/>
    </row>
    <row r="45" spans="1:26" ht="12.75" customHeight="1">
      <c r="A45" s="4"/>
      <c r="B45" s="148" t="s">
        <v>722</v>
      </c>
      <c r="C45" s="149"/>
      <c r="D45" s="149"/>
      <c r="E45" s="112"/>
      <c r="F45" s="150"/>
      <c r="G45" s="1"/>
      <c r="H45" s="1"/>
      <c r="I45" s="1"/>
      <c r="J45" s="1"/>
      <c r="K45" s="1"/>
      <c r="L45" s="1"/>
      <c r="M45" s="1"/>
      <c r="N45" s="1"/>
      <c r="O45" s="1"/>
      <c r="P45" s="1"/>
      <c r="Q45" s="1"/>
      <c r="R45" s="1"/>
      <c r="S45" s="1"/>
      <c r="T45" s="1"/>
      <c r="U45" s="1"/>
      <c r="V45" s="1"/>
      <c r="W45" s="1"/>
      <c r="X45" s="1"/>
      <c r="Y45" s="1"/>
      <c r="Z45" s="1"/>
    </row>
    <row r="46" spans="1:26" ht="12.75" customHeight="1">
      <c r="A46" s="4"/>
      <c r="B46" s="578" t="s">
        <v>723</v>
      </c>
      <c r="C46" s="411"/>
      <c r="D46" s="412"/>
      <c r="E46" s="151">
        <v>1195018</v>
      </c>
      <c r="F46" s="151">
        <v>0</v>
      </c>
      <c r="G46" s="1"/>
      <c r="H46" s="1"/>
      <c r="I46" s="1"/>
      <c r="J46" s="1"/>
      <c r="K46" s="1"/>
      <c r="L46" s="1"/>
      <c r="M46" s="1"/>
      <c r="N46" s="1"/>
      <c r="O46" s="1"/>
      <c r="P46" s="1"/>
      <c r="Q46" s="1"/>
      <c r="R46" s="1"/>
      <c r="S46" s="1"/>
      <c r="T46" s="1"/>
      <c r="U46" s="1"/>
      <c r="V46" s="1"/>
      <c r="W46" s="1"/>
      <c r="X46" s="1"/>
      <c r="Y46" s="1"/>
      <c r="Z46" s="1"/>
    </row>
    <row r="47" spans="1:26" ht="26.25" customHeight="1">
      <c r="A47" s="4"/>
      <c r="B47" s="413" t="s">
        <v>724</v>
      </c>
      <c r="C47" s="411"/>
      <c r="D47" s="412"/>
      <c r="E47" s="151">
        <f>77957+13907-7532</f>
        <v>84332</v>
      </c>
      <c r="F47" s="151">
        <v>7532</v>
      </c>
      <c r="G47" s="1"/>
      <c r="H47" s="1"/>
      <c r="I47" s="1"/>
      <c r="J47" s="1"/>
      <c r="K47" s="1"/>
      <c r="L47" s="1"/>
      <c r="M47" s="1"/>
      <c r="N47" s="1"/>
      <c r="O47" s="1"/>
      <c r="P47" s="1"/>
      <c r="Q47" s="1"/>
      <c r="R47" s="1"/>
      <c r="S47" s="1"/>
      <c r="T47" s="1"/>
      <c r="U47" s="1"/>
      <c r="V47" s="1"/>
      <c r="W47" s="1"/>
      <c r="X47" s="1"/>
      <c r="Y47" s="1"/>
      <c r="Z47" s="1"/>
    </row>
    <row r="48" spans="1:26" ht="40.5" customHeight="1">
      <c r="A48" s="4"/>
      <c r="B48" s="413" t="s">
        <v>725</v>
      </c>
      <c r="C48" s="411"/>
      <c r="D48" s="412"/>
      <c r="E48" s="151">
        <v>38794686</v>
      </c>
      <c r="F48" s="151">
        <v>9376125</v>
      </c>
      <c r="G48" s="1"/>
      <c r="H48" s="1"/>
      <c r="I48" s="1"/>
      <c r="J48" s="1"/>
      <c r="K48" s="1"/>
      <c r="L48" s="1"/>
      <c r="M48" s="1"/>
      <c r="N48" s="1"/>
      <c r="O48" s="1"/>
      <c r="P48" s="1"/>
      <c r="Q48" s="1"/>
      <c r="R48" s="1"/>
      <c r="S48" s="1"/>
      <c r="T48" s="1"/>
      <c r="U48" s="1"/>
      <c r="V48" s="1"/>
      <c r="W48" s="1"/>
      <c r="X48" s="1"/>
      <c r="Y48" s="1"/>
      <c r="Z48" s="1"/>
    </row>
    <row r="49" spans="1:26" ht="27.75" customHeight="1">
      <c r="A49" s="4"/>
      <c r="B49" s="413" t="s">
        <v>726</v>
      </c>
      <c r="C49" s="411"/>
      <c r="D49" s="412"/>
      <c r="E49" s="151">
        <v>354742</v>
      </c>
      <c r="F49" s="151">
        <v>751661</v>
      </c>
      <c r="G49" s="1"/>
      <c r="H49" s="1"/>
      <c r="I49" s="1"/>
      <c r="J49" s="1"/>
      <c r="K49" s="1"/>
      <c r="L49" s="1"/>
      <c r="M49" s="1"/>
      <c r="N49" s="1"/>
      <c r="O49" s="1"/>
      <c r="P49" s="1"/>
      <c r="Q49" s="1"/>
      <c r="R49" s="1"/>
      <c r="S49" s="1"/>
      <c r="T49" s="1"/>
      <c r="U49" s="1"/>
      <c r="V49" s="1"/>
      <c r="W49" s="1"/>
      <c r="X49" s="1"/>
      <c r="Y49" s="1"/>
      <c r="Z49" s="1"/>
    </row>
    <row r="50" spans="1:26" ht="12.75" customHeight="1">
      <c r="A50" s="4"/>
      <c r="B50" s="578" t="s">
        <v>727</v>
      </c>
      <c r="C50" s="411"/>
      <c r="D50" s="412"/>
      <c r="E50" s="152">
        <f t="shared" ref="E50:F50" si="0">SUM(E46:E49)</f>
        <v>40428778</v>
      </c>
      <c r="F50" s="152">
        <f t="shared" si="0"/>
        <v>10135318</v>
      </c>
      <c r="G50" s="1"/>
      <c r="H50" s="1"/>
      <c r="I50" s="1"/>
      <c r="J50" s="1"/>
      <c r="K50" s="1"/>
      <c r="L50" s="1"/>
      <c r="M50" s="1"/>
      <c r="N50" s="1"/>
      <c r="O50" s="1"/>
      <c r="P50" s="1"/>
      <c r="Q50" s="1"/>
      <c r="R50" s="1"/>
      <c r="S50" s="1"/>
      <c r="T50" s="1"/>
      <c r="U50" s="1"/>
      <c r="V50" s="1"/>
      <c r="W50" s="1"/>
      <c r="X50" s="1"/>
      <c r="Y50" s="1"/>
      <c r="Z50" s="1"/>
    </row>
    <row r="51" spans="1:26" ht="12.75" customHeight="1">
      <c r="A51" s="4"/>
      <c r="B51" s="148" t="s">
        <v>728</v>
      </c>
      <c r="C51" s="149"/>
      <c r="D51" s="149"/>
      <c r="E51" s="112"/>
      <c r="F51" s="150"/>
      <c r="G51" s="1"/>
      <c r="H51" s="1"/>
      <c r="I51" s="1"/>
      <c r="J51" s="1"/>
      <c r="K51" s="1"/>
      <c r="L51" s="1"/>
      <c r="M51" s="1"/>
      <c r="N51" s="1"/>
      <c r="O51" s="1"/>
      <c r="P51" s="1"/>
      <c r="Q51" s="1"/>
      <c r="R51" s="1"/>
      <c r="S51" s="1"/>
      <c r="T51" s="1"/>
      <c r="U51" s="1"/>
      <c r="V51" s="1"/>
      <c r="W51" s="1"/>
      <c r="X51" s="1"/>
      <c r="Y51" s="1"/>
      <c r="Z51" s="1"/>
    </row>
    <row r="52" spans="1:26" ht="12.75" customHeight="1">
      <c r="A52" s="4"/>
      <c r="B52" s="413" t="s">
        <v>729</v>
      </c>
      <c r="C52" s="411"/>
      <c r="D52" s="412"/>
      <c r="E52" s="153">
        <v>1665652</v>
      </c>
      <c r="F52" s="153">
        <v>2913859</v>
      </c>
      <c r="G52" s="1"/>
      <c r="H52" s="1"/>
      <c r="I52" s="1"/>
      <c r="J52" s="1"/>
      <c r="K52" s="1"/>
      <c r="L52" s="1"/>
      <c r="M52" s="1"/>
      <c r="N52" s="1"/>
      <c r="O52" s="1"/>
      <c r="P52" s="1"/>
      <c r="Q52" s="1"/>
      <c r="R52" s="1"/>
      <c r="S52" s="1"/>
      <c r="T52" s="1"/>
      <c r="U52" s="1"/>
      <c r="V52" s="1"/>
      <c r="W52" s="1"/>
      <c r="X52" s="1"/>
      <c r="Y52" s="1"/>
      <c r="Z52" s="1"/>
    </row>
    <row r="53" spans="1:26" ht="12.75" customHeight="1">
      <c r="A53" s="4"/>
      <c r="B53" s="413" t="s">
        <v>730</v>
      </c>
      <c r="C53" s="411"/>
      <c r="D53" s="412"/>
      <c r="E53" s="153">
        <v>362987</v>
      </c>
      <c r="F53" s="115"/>
      <c r="G53" s="1"/>
      <c r="H53" s="1"/>
      <c r="I53" s="1"/>
      <c r="J53" s="1"/>
      <c r="K53" s="1"/>
      <c r="L53" s="1"/>
      <c r="M53" s="1"/>
      <c r="N53" s="1"/>
      <c r="O53" s="1"/>
      <c r="P53" s="1"/>
      <c r="Q53" s="1"/>
      <c r="R53" s="1"/>
      <c r="S53" s="1"/>
      <c r="T53" s="1"/>
      <c r="U53" s="1"/>
      <c r="V53" s="1"/>
      <c r="W53" s="1"/>
      <c r="X53" s="1"/>
      <c r="Y53" s="1"/>
      <c r="Z53" s="1"/>
    </row>
    <row r="54" spans="1:26" ht="25.5" customHeight="1">
      <c r="A54" s="4"/>
      <c r="B54" s="413" t="s">
        <v>731</v>
      </c>
      <c r="C54" s="411"/>
      <c r="D54" s="412"/>
      <c r="E54" s="153">
        <v>239000</v>
      </c>
      <c r="F54" s="154"/>
      <c r="G54" s="1"/>
      <c r="H54" s="1"/>
      <c r="I54" s="1"/>
      <c r="J54" s="1"/>
      <c r="K54" s="1"/>
      <c r="L54" s="1"/>
      <c r="M54" s="1"/>
      <c r="N54" s="1"/>
      <c r="O54" s="1"/>
      <c r="P54" s="1"/>
      <c r="Q54" s="1"/>
      <c r="R54" s="1"/>
      <c r="S54" s="1"/>
      <c r="T54" s="1"/>
      <c r="U54" s="1"/>
      <c r="V54" s="1"/>
      <c r="W54" s="1"/>
      <c r="X54" s="1"/>
      <c r="Y54" s="1"/>
      <c r="Z54" s="1"/>
    </row>
    <row r="55" spans="1:26" ht="12.75" customHeight="1">
      <c r="A55" s="4"/>
      <c r="B55" s="578" t="s">
        <v>732</v>
      </c>
      <c r="C55" s="411"/>
      <c r="D55" s="412"/>
      <c r="E55" s="152">
        <f>SUM(E52:E54)</f>
        <v>2267639</v>
      </c>
      <c r="F55" s="152">
        <f>SUM(F52,F54)</f>
        <v>2913859</v>
      </c>
      <c r="G55" s="1"/>
      <c r="H55" s="1"/>
      <c r="I55" s="1"/>
      <c r="J55" s="1"/>
      <c r="K55" s="1"/>
      <c r="L55" s="1"/>
      <c r="M55" s="1"/>
      <c r="N55" s="1"/>
      <c r="O55" s="1"/>
      <c r="P55" s="1"/>
      <c r="Q55" s="1"/>
      <c r="R55" s="1"/>
      <c r="S55" s="1"/>
      <c r="T55" s="1"/>
      <c r="U55" s="1"/>
      <c r="V55" s="1"/>
      <c r="W55" s="1"/>
      <c r="X55" s="1"/>
      <c r="Y55" s="1"/>
      <c r="Z55" s="1"/>
    </row>
    <row r="56" spans="1:26" ht="12.75" customHeight="1">
      <c r="A56" s="4"/>
      <c r="B56" s="578" t="s">
        <v>733</v>
      </c>
      <c r="C56" s="411"/>
      <c r="D56" s="412"/>
      <c r="E56" s="153">
        <v>0</v>
      </c>
      <c r="F56" s="153">
        <v>2887529</v>
      </c>
      <c r="G56" s="1"/>
      <c r="H56" s="1"/>
      <c r="I56" s="1"/>
      <c r="J56" s="1"/>
      <c r="K56" s="1"/>
      <c r="L56" s="1"/>
      <c r="M56" s="1"/>
      <c r="N56" s="1"/>
      <c r="O56" s="1"/>
      <c r="P56" s="1"/>
      <c r="Q56" s="1"/>
      <c r="R56" s="1"/>
      <c r="S56" s="1"/>
      <c r="T56" s="1"/>
      <c r="U56" s="1"/>
      <c r="V56" s="1"/>
      <c r="W56" s="1"/>
      <c r="X56" s="1"/>
      <c r="Y56" s="1"/>
      <c r="Z56" s="1"/>
    </row>
    <row r="57" spans="1:26" ht="42.75" customHeight="1">
      <c r="A57" s="4"/>
      <c r="B57" s="413" t="s">
        <v>734</v>
      </c>
      <c r="C57" s="411"/>
      <c r="D57" s="412"/>
      <c r="E57" s="153">
        <v>592639</v>
      </c>
      <c r="F57" s="153">
        <v>1572998</v>
      </c>
      <c r="G57" s="1"/>
      <c r="H57" s="1"/>
      <c r="I57" s="1"/>
      <c r="J57" s="1"/>
      <c r="K57" s="1"/>
      <c r="L57" s="1"/>
      <c r="M57" s="1"/>
      <c r="N57" s="1"/>
      <c r="O57" s="1"/>
      <c r="P57" s="1"/>
      <c r="Q57" s="1"/>
      <c r="R57" s="1"/>
      <c r="S57" s="1"/>
      <c r="T57" s="1"/>
      <c r="U57" s="1"/>
      <c r="V57" s="1"/>
      <c r="W57" s="1"/>
      <c r="X57" s="1"/>
      <c r="Y57" s="1"/>
      <c r="Z57" s="1"/>
    </row>
    <row r="58" spans="1:26" ht="12.75" customHeight="1">
      <c r="A58" s="4"/>
      <c r="B58" s="578" t="s">
        <v>735</v>
      </c>
      <c r="C58" s="411"/>
      <c r="D58" s="412"/>
      <c r="E58" s="153">
        <v>0</v>
      </c>
      <c r="F58" s="153">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736</v>
      </c>
      <c r="B60" s="562" t="s">
        <v>737</v>
      </c>
      <c r="C60" s="408"/>
      <c r="D60" s="408"/>
      <c r="E60" s="408"/>
      <c r="F60" s="408"/>
      <c r="G60" s="1"/>
      <c r="H60" s="1"/>
      <c r="I60" s="1"/>
      <c r="J60" s="1"/>
      <c r="K60" s="1"/>
      <c r="L60" s="1"/>
      <c r="M60" s="1"/>
      <c r="N60" s="1"/>
      <c r="O60" s="1"/>
      <c r="P60" s="1"/>
      <c r="Q60" s="1"/>
      <c r="R60" s="1"/>
      <c r="S60" s="1"/>
      <c r="T60" s="1"/>
      <c r="U60" s="1"/>
      <c r="V60" s="1"/>
      <c r="W60" s="1"/>
      <c r="X60" s="1"/>
      <c r="Y60" s="1"/>
      <c r="Z60" s="1"/>
    </row>
    <row r="61" spans="1:26" ht="31.5" customHeight="1">
      <c r="A61" s="4"/>
      <c r="B61" s="562" t="s">
        <v>738</v>
      </c>
      <c r="C61" s="408"/>
      <c r="D61" s="408"/>
      <c r="E61" s="408"/>
      <c r="F61" s="408"/>
      <c r="G61" s="1"/>
      <c r="H61" s="1"/>
      <c r="I61" s="1"/>
      <c r="J61" s="1"/>
      <c r="K61" s="1"/>
      <c r="L61" s="1"/>
      <c r="M61" s="1"/>
      <c r="N61" s="1"/>
      <c r="O61" s="1"/>
      <c r="P61" s="1"/>
      <c r="Q61" s="1"/>
      <c r="R61" s="1"/>
      <c r="S61" s="1"/>
      <c r="T61" s="1"/>
      <c r="U61" s="1"/>
      <c r="V61" s="1"/>
      <c r="W61" s="1"/>
      <c r="X61" s="1"/>
      <c r="Y61" s="1"/>
      <c r="Z61" s="1"/>
    </row>
    <row r="62" spans="1:26" ht="15" customHeight="1">
      <c r="A62" s="4"/>
      <c r="B62" s="579" t="s">
        <v>739</v>
      </c>
      <c r="C62" s="408"/>
      <c r="D62" s="408"/>
      <c r="E62" s="408"/>
      <c r="F62" s="408"/>
      <c r="G62" s="1"/>
      <c r="H62" s="1"/>
      <c r="I62" s="1"/>
      <c r="J62" s="1"/>
      <c r="K62" s="1"/>
      <c r="L62" s="1"/>
      <c r="M62" s="1"/>
      <c r="N62" s="1"/>
      <c r="O62" s="1"/>
      <c r="P62" s="1"/>
      <c r="Q62" s="1"/>
      <c r="R62" s="1"/>
      <c r="S62" s="1"/>
      <c r="T62" s="1"/>
      <c r="U62" s="1"/>
      <c r="V62" s="1"/>
      <c r="W62" s="1"/>
      <c r="X62" s="1"/>
      <c r="Y62" s="1"/>
      <c r="Z62" s="1"/>
    </row>
    <row r="63" spans="1:26" ht="30" customHeight="1">
      <c r="A63" s="4"/>
      <c r="B63" s="407" t="s">
        <v>740</v>
      </c>
      <c r="C63" s="408"/>
      <c r="D63" s="408"/>
      <c r="E63" s="408"/>
      <c r="F63" s="408"/>
      <c r="G63" s="1"/>
      <c r="H63" s="1"/>
      <c r="I63" s="1"/>
      <c r="J63" s="1"/>
      <c r="K63" s="1"/>
      <c r="L63" s="1"/>
      <c r="M63" s="1"/>
      <c r="N63" s="1"/>
      <c r="O63" s="1"/>
      <c r="P63" s="1"/>
      <c r="Q63" s="1"/>
      <c r="R63" s="1"/>
      <c r="S63" s="1"/>
      <c r="T63" s="1"/>
      <c r="U63" s="1"/>
      <c r="V63" s="1"/>
      <c r="W63" s="1"/>
      <c r="X63" s="1"/>
      <c r="Y63" s="1"/>
      <c r="Z63" s="1"/>
    </row>
    <row r="64" spans="1:26" ht="15" customHeight="1">
      <c r="A64" s="4"/>
      <c r="B64" s="418" t="s">
        <v>741</v>
      </c>
      <c r="C64" s="408"/>
      <c r="D64" s="408"/>
      <c r="E64" s="408"/>
      <c r="F64" s="408"/>
      <c r="G64" s="1"/>
      <c r="H64" s="1"/>
      <c r="I64" s="1"/>
      <c r="J64" s="1"/>
      <c r="K64" s="1"/>
      <c r="L64" s="1"/>
      <c r="M64" s="1"/>
      <c r="N64" s="1"/>
      <c r="O64" s="1"/>
      <c r="P64" s="1"/>
      <c r="Q64" s="1"/>
      <c r="R64" s="1"/>
      <c r="S64" s="1"/>
      <c r="T64" s="1"/>
      <c r="U64" s="1"/>
      <c r="V64" s="1"/>
      <c r="W64" s="1"/>
      <c r="X64" s="1"/>
      <c r="Y64" s="1"/>
      <c r="Z64" s="1"/>
    </row>
    <row r="65" spans="1:26" ht="14.25" customHeight="1">
      <c r="A65" s="4"/>
      <c r="B65" s="76"/>
      <c r="C65" s="3"/>
      <c r="D65" s="3"/>
      <c r="E65" s="3"/>
      <c r="F65" s="3"/>
      <c r="G65" s="1"/>
      <c r="H65" s="1"/>
      <c r="I65" s="1"/>
      <c r="J65" s="1"/>
      <c r="K65" s="1"/>
      <c r="L65" s="1"/>
      <c r="M65" s="1"/>
      <c r="N65" s="1"/>
      <c r="O65" s="1"/>
      <c r="P65" s="1"/>
      <c r="Q65" s="1"/>
      <c r="R65" s="1"/>
      <c r="S65" s="1"/>
      <c r="T65" s="1"/>
      <c r="U65" s="1"/>
      <c r="V65" s="1"/>
      <c r="W65" s="1"/>
      <c r="X65" s="1"/>
      <c r="Y65" s="1"/>
      <c r="Z65" s="1"/>
    </row>
    <row r="66" spans="1:26" ht="12.75" customHeight="1">
      <c r="A66" s="4"/>
      <c r="B66" s="155"/>
      <c r="C66" s="156"/>
      <c r="D66" s="57" t="s">
        <v>742</v>
      </c>
      <c r="E66" s="84" t="s">
        <v>743</v>
      </c>
      <c r="F66" s="84" t="s">
        <v>744</v>
      </c>
      <c r="G66" s="1"/>
      <c r="H66" s="1"/>
      <c r="I66" s="1"/>
      <c r="J66" s="1"/>
      <c r="K66" s="1"/>
      <c r="L66" s="1"/>
      <c r="M66" s="1"/>
      <c r="N66" s="1"/>
      <c r="O66" s="1"/>
      <c r="P66" s="1"/>
      <c r="Q66" s="1"/>
      <c r="R66" s="1"/>
      <c r="S66" s="1"/>
      <c r="T66" s="1"/>
      <c r="U66" s="1"/>
      <c r="V66" s="1"/>
      <c r="W66" s="1"/>
      <c r="X66" s="1"/>
      <c r="Y66" s="1"/>
      <c r="Z66" s="1"/>
    </row>
    <row r="67" spans="1:26" ht="12.75" customHeight="1">
      <c r="A67" s="4"/>
      <c r="B67" s="157" t="s">
        <v>146</v>
      </c>
      <c r="C67" s="158" t="s">
        <v>745</v>
      </c>
      <c r="D67" s="159">
        <v>508</v>
      </c>
      <c r="E67" s="159">
        <v>1868</v>
      </c>
      <c r="F67" s="159">
        <v>0</v>
      </c>
      <c r="G67" s="1"/>
      <c r="H67" s="1"/>
      <c r="I67" s="1"/>
      <c r="J67" s="1"/>
      <c r="K67" s="1"/>
      <c r="L67" s="1"/>
      <c r="M67" s="1"/>
      <c r="N67" s="1"/>
      <c r="O67" s="1"/>
      <c r="P67" s="1"/>
      <c r="Q67" s="1"/>
      <c r="R67" s="1"/>
      <c r="S67" s="1"/>
      <c r="T67" s="1"/>
      <c r="U67" s="1"/>
      <c r="V67" s="1"/>
      <c r="W67" s="1"/>
      <c r="X67" s="1"/>
      <c r="Y67" s="1"/>
      <c r="Z67" s="1"/>
    </row>
    <row r="68" spans="1:26" ht="24.75" customHeight="1">
      <c r="A68" s="4"/>
      <c r="B68" s="157" t="s">
        <v>148</v>
      </c>
      <c r="C68" s="158" t="s">
        <v>746</v>
      </c>
      <c r="D68" s="159">
        <v>321</v>
      </c>
      <c r="E68" s="159">
        <v>983</v>
      </c>
      <c r="F68" s="159">
        <v>0</v>
      </c>
      <c r="G68" s="1"/>
      <c r="H68" s="1"/>
      <c r="I68" s="1"/>
      <c r="J68" s="1"/>
      <c r="K68" s="1"/>
      <c r="L68" s="1"/>
      <c r="M68" s="1"/>
      <c r="N68" s="1"/>
      <c r="O68" s="1"/>
      <c r="P68" s="1"/>
      <c r="Q68" s="1"/>
      <c r="R68" s="1"/>
      <c r="S68" s="1"/>
      <c r="T68" s="1"/>
      <c r="U68" s="1"/>
      <c r="V68" s="1"/>
      <c r="W68" s="1"/>
      <c r="X68" s="1"/>
      <c r="Y68" s="1"/>
      <c r="Z68" s="1"/>
    </row>
    <row r="69" spans="1:26" ht="12.75" customHeight="1">
      <c r="A69" s="4"/>
      <c r="B69" s="157" t="s">
        <v>150</v>
      </c>
      <c r="C69" s="158" t="s">
        <v>747</v>
      </c>
      <c r="D69" s="159">
        <v>243</v>
      </c>
      <c r="E69" s="159">
        <v>839</v>
      </c>
      <c r="F69" s="159">
        <v>0</v>
      </c>
      <c r="G69" s="1"/>
      <c r="H69" s="1"/>
      <c r="I69" s="1"/>
      <c r="J69" s="1"/>
      <c r="K69" s="1"/>
      <c r="L69" s="1"/>
      <c r="M69" s="1"/>
      <c r="N69" s="1"/>
      <c r="O69" s="1"/>
      <c r="P69" s="1"/>
      <c r="Q69" s="1"/>
      <c r="R69" s="1"/>
      <c r="S69" s="1"/>
      <c r="T69" s="1"/>
      <c r="U69" s="1"/>
      <c r="V69" s="1"/>
      <c r="W69" s="1"/>
      <c r="X69" s="1"/>
      <c r="Y69" s="1"/>
      <c r="Z69" s="1"/>
    </row>
    <row r="70" spans="1:26" ht="12.75" customHeight="1">
      <c r="A70" s="4"/>
      <c r="B70" s="157" t="s">
        <v>152</v>
      </c>
      <c r="C70" s="158" t="s">
        <v>748</v>
      </c>
      <c r="D70" s="159">
        <v>243</v>
      </c>
      <c r="E70" s="159">
        <v>839</v>
      </c>
      <c r="F70" s="159">
        <v>0</v>
      </c>
      <c r="G70" s="1"/>
      <c r="H70" s="1"/>
      <c r="I70" s="1"/>
      <c r="J70" s="1"/>
      <c r="K70" s="1"/>
      <c r="L70" s="1"/>
      <c r="M70" s="1"/>
      <c r="N70" s="1"/>
      <c r="O70" s="1"/>
      <c r="P70" s="1"/>
      <c r="Q70" s="1"/>
      <c r="R70" s="1"/>
      <c r="S70" s="1"/>
      <c r="T70" s="1"/>
      <c r="U70" s="1"/>
      <c r="V70" s="1"/>
      <c r="W70" s="1"/>
      <c r="X70" s="1"/>
      <c r="Y70" s="1"/>
      <c r="Z70" s="1"/>
    </row>
    <row r="71" spans="1:26" ht="12.75" customHeight="1">
      <c r="A71" s="4"/>
      <c r="B71" s="157" t="s">
        <v>154</v>
      </c>
      <c r="C71" s="158" t="s">
        <v>749</v>
      </c>
      <c r="D71" s="159">
        <v>243</v>
      </c>
      <c r="E71" s="159">
        <v>839</v>
      </c>
      <c r="F71" s="159">
        <v>0</v>
      </c>
      <c r="G71" s="1"/>
      <c r="H71" s="1"/>
      <c r="I71" s="1"/>
      <c r="J71" s="1"/>
      <c r="K71" s="1"/>
      <c r="L71" s="1"/>
      <c r="M71" s="1"/>
      <c r="N71" s="1"/>
      <c r="O71" s="1"/>
      <c r="P71" s="1"/>
      <c r="Q71" s="1"/>
      <c r="R71" s="1"/>
      <c r="S71" s="1"/>
      <c r="T71" s="1"/>
      <c r="U71" s="1"/>
      <c r="V71" s="1"/>
      <c r="W71" s="1"/>
      <c r="X71" s="1"/>
      <c r="Y71" s="1"/>
      <c r="Z71" s="1"/>
    </row>
    <row r="72" spans="1:26" ht="12.75" customHeight="1">
      <c r="A72" s="4"/>
      <c r="B72" s="157" t="s">
        <v>156</v>
      </c>
      <c r="C72" s="158" t="s">
        <v>750</v>
      </c>
      <c r="D72" s="159">
        <v>179</v>
      </c>
      <c r="E72" s="159">
        <v>649</v>
      </c>
      <c r="F72" s="159">
        <v>0</v>
      </c>
      <c r="G72" s="1"/>
      <c r="H72" s="1"/>
      <c r="I72" s="1"/>
      <c r="J72" s="1"/>
      <c r="K72" s="1"/>
      <c r="L72" s="1"/>
      <c r="M72" s="1"/>
      <c r="N72" s="1"/>
      <c r="O72" s="1"/>
      <c r="P72" s="1"/>
      <c r="Q72" s="1"/>
      <c r="R72" s="1"/>
      <c r="S72" s="1"/>
      <c r="T72" s="1"/>
      <c r="U72" s="1"/>
      <c r="V72" s="1"/>
      <c r="W72" s="1"/>
      <c r="X72" s="1"/>
      <c r="Y72" s="1"/>
      <c r="Z72" s="1"/>
    </row>
    <row r="73" spans="1:26" ht="12.75" customHeight="1">
      <c r="A73" s="4"/>
      <c r="B73" s="157" t="s">
        <v>158</v>
      </c>
      <c r="C73" s="158" t="s">
        <v>751</v>
      </c>
      <c r="D73" s="159">
        <v>156</v>
      </c>
      <c r="E73" s="159">
        <v>363</v>
      </c>
      <c r="F73" s="159">
        <v>0</v>
      </c>
      <c r="G73" s="1"/>
      <c r="H73" s="1"/>
      <c r="I73" s="1"/>
      <c r="J73" s="1"/>
      <c r="K73" s="1"/>
      <c r="L73" s="1"/>
      <c r="M73" s="1"/>
      <c r="N73" s="1"/>
      <c r="O73" s="1"/>
      <c r="P73" s="1"/>
      <c r="Q73" s="1"/>
      <c r="R73" s="1"/>
      <c r="S73" s="1"/>
      <c r="T73" s="1"/>
      <c r="U73" s="1"/>
      <c r="V73" s="1"/>
      <c r="W73" s="1"/>
      <c r="X73" s="1"/>
      <c r="Y73" s="1"/>
      <c r="Z73" s="1"/>
    </row>
    <row r="74" spans="1:26" ht="12.75" customHeight="1">
      <c r="A74" s="4"/>
      <c r="B74" s="157" t="s">
        <v>160</v>
      </c>
      <c r="C74" s="158" t="s">
        <v>752</v>
      </c>
      <c r="D74" s="159">
        <v>243</v>
      </c>
      <c r="E74" s="159">
        <v>839</v>
      </c>
      <c r="F74" s="159">
        <v>0</v>
      </c>
      <c r="G74" s="1"/>
      <c r="H74" s="1"/>
      <c r="I74" s="1"/>
      <c r="J74" s="1"/>
      <c r="K74" s="1"/>
      <c r="L74" s="1"/>
      <c r="M74" s="1"/>
      <c r="N74" s="1"/>
      <c r="O74" s="1"/>
      <c r="P74" s="1"/>
      <c r="Q74" s="1"/>
      <c r="R74" s="1"/>
      <c r="S74" s="1"/>
      <c r="T74" s="1"/>
      <c r="U74" s="1"/>
      <c r="V74" s="1"/>
      <c r="W74" s="1"/>
      <c r="X74" s="1"/>
      <c r="Y74" s="1"/>
      <c r="Z74" s="1"/>
    </row>
    <row r="75" spans="1:26" ht="12.75" customHeight="1">
      <c r="A75" s="4"/>
      <c r="B75" s="157" t="s">
        <v>753</v>
      </c>
      <c r="C75" s="158" t="s">
        <v>754</v>
      </c>
      <c r="D75" s="160">
        <v>1</v>
      </c>
      <c r="E75" s="160">
        <v>1</v>
      </c>
      <c r="F75" s="160">
        <v>0</v>
      </c>
      <c r="G75" s="1"/>
      <c r="H75" s="1"/>
      <c r="I75" s="1"/>
      <c r="J75" s="1"/>
      <c r="K75" s="1"/>
      <c r="L75" s="1"/>
      <c r="M75" s="1"/>
      <c r="N75" s="1"/>
      <c r="O75" s="1"/>
      <c r="P75" s="1"/>
      <c r="Q75" s="1"/>
      <c r="R75" s="1"/>
      <c r="S75" s="1"/>
      <c r="T75" s="1"/>
      <c r="U75" s="1"/>
      <c r="V75" s="1"/>
      <c r="W75" s="1"/>
      <c r="X75" s="1"/>
      <c r="Y75" s="1"/>
      <c r="Z75" s="1"/>
    </row>
    <row r="76" spans="1:26" ht="12.75" customHeight="1">
      <c r="A76" s="4"/>
      <c r="B76" s="157" t="s">
        <v>755</v>
      </c>
      <c r="C76" s="158" t="s">
        <v>756</v>
      </c>
      <c r="D76" s="161">
        <v>52103</v>
      </c>
      <c r="E76" s="161">
        <v>51642</v>
      </c>
      <c r="F76" s="161">
        <v>0</v>
      </c>
      <c r="G76" s="1"/>
      <c r="H76" s="1"/>
      <c r="I76" s="1"/>
      <c r="J76" s="1"/>
      <c r="K76" s="1"/>
      <c r="L76" s="1"/>
      <c r="M76" s="1"/>
      <c r="N76" s="1"/>
      <c r="O76" s="1"/>
      <c r="P76" s="1"/>
      <c r="Q76" s="1"/>
      <c r="R76" s="1"/>
      <c r="S76" s="1"/>
      <c r="T76" s="1"/>
      <c r="U76" s="1"/>
      <c r="V76" s="1"/>
      <c r="W76" s="1"/>
      <c r="X76" s="1"/>
      <c r="Y76" s="1"/>
      <c r="Z76" s="1"/>
    </row>
    <row r="77" spans="1:26" ht="12.75" customHeight="1">
      <c r="A77" s="4"/>
      <c r="B77" s="162" t="s">
        <v>757</v>
      </c>
      <c r="C77" s="163" t="s">
        <v>758</v>
      </c>
      <c r="D77" s="161">
        <v>50102</v>
      </c>
      <c r="E77" s="161">
        <v>49269</v>
      </c>
      <c r="F77" s="161">
        <v>0</v>
      </c>
      <c r="G77" s="1"/>
      <c r="H77" s="1"/>
      <c r="I77" s="1"/>
      <c r="J77" s="1"/>
      <c r="K77" s="1"/>
      <c r="L77" s="1"/>
      <c r="M77" s="1"/>
      <c r="N77" s="1"/>
      <c r="O77" s="1"/>
      <c r="P77" s="1"/>
      <c r="Q77" s="1"/>
      <c r="R77" s="1"/>
      <c r="S77" s="1"/>
      <c r="T77" s="1"/>
      <c r="U77" s="1"/>
      <c r="V77" s="1"/>
      <c r="W77" s="1"/>
      <c r="X77" s="1"/>
      <c r="Y77" s="1"/>
      <c r="Z77" s="1"/>
    </row>
    <row r="78" spans="1:26" ht="36.75" customHeight="1">
      <c r="A78" s="4"/>
      <c r="B78" s="157" t="s">
        <v>759</v>
      </c>
      <c r="C78" s="158" t="s">
        <v>760</v>
      </c>
      <c r="D78" s="161">
        <v>2716</v>
      </c>
      <c r="E78" s="161">
        <v>3450</v>
      </c>
      <c r="F78" s="161">
        <v>0</v>
      </c>
      <c r="G78" s="1"/>
      <c r="H78" s="1"/>
      <c r="I78" s="1"/>
      <c r="J78" s="1"/>
      <c r="K78" s="1"/>
      <c r="L78" s="1"/>
      <c r="M78" s="1"/>
      <c r="N78" s="1"/>
      <c r="O78" s="1"/>
      <c r="P78" s="1"/>
      <c r="Q78" s="1"/>
      <c r="R78" s="1"/>
      <c r="S78" s="1"/>
      <c r="T78" s="1"/>
      <c r="U78" s="1"/>
      <c r="V78" s="1"/>
      <c r="W78" s="1"/>
      <c r="X78" s="1"/>
      <c r="Y78" s="1"/>
      <c r="Z78" s="1"/>
    </row>
    <row r="79" spans="1:26" ht="12.75" customHeight="1">
      <c r="A79" s="4"/>
      <c r="B79" s="157" t="s">
        <v>761</v>
      </c>
      <c r="C79" s="158" t="s">
        <v>762</v>
      </c>
      <c r="D79" s="161">
        <v>2114</v>
      </c>
      <c r="E79" s="161">
        <v>2796</v>
      </c>
      <c r="F79" s="161">
        <v>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763</v>
      </c>
      <c r="B81" s="562" t="s">
        <v>764</v>
      </c>
      <c r="C81" s="408"/>
      <c r="D81" s="408"/>
      <c r="E81" s="408"/>
      <c r="F81" s="408"/>
      <c r="G81" s="1"/>
      <c r="H81" s="1"/>
      <c r="I81" s="1"/>
      <c r="J81" s="1"/>
      <c r="K81" s="1"/>
      <c r="L81" s="1"/>
      <c r="M81" s="1"/>
      <c r="N81" s="1"/>
      <c r="O81" s="1"/>
      <c r="P81" s="1"/>
      <c r="Q81" s="1"/>
      <c r="R81" s="1"/>
      <c r="S81" s="1"/>
      <c r="T81" s="1"/>
      <c r="U81" s="1"/>
      <c r="V81" s="1"/>
      <c r="W81" s="1"/>
      <c r="X81" s="1"/>
      <c r="Y81" s="1"/>
      <c r="Z81" s="1"/>
    </row>
    <row r="82" spans="1:26" ht="13.5" customHeight="1">
      <c r="A82" s="4"/>
      <c r="B82" s="407" t="s">
        <v>765</v>
      </c>
      <c r="C82" s="408"/>
      <c r="D82" s="408"/>
      <c r="E82" s="408"/>
      <c r="F82" s="408"/>
      <c r="G82" s="1"/>
      <c r="H82" s="1"/>
      <c r="I82" s="1"/>
      <c r="J82" s="1"/>
      <c r="K82" s="1"/>
      <c r="L82" s="1"/>
      <c r="M82" s="1"/>
      <c r="N82" s="1"/>
      <c r="O82" s="1"/>
      <c r="P82" s="1"/>
      <c r="Q82" s="1"/>
      <c r="R82" s="1"/>
      <c r="S82" s="1"/>
      <c r="T82" s="1"/>
      <c r="U82" s="1"/>
      <c r="V82" s="1"/>
      <c r="W82" s="1"/>
      <c r="X82" s="1"/>
      <c r="Y82" s="1"/>
      <c r="Z82" s="1"/>
    </row>
    <row r="83" spans="1:26" ht="24.75" customHeight="1">
      <c r="A83" s="4"/>
      <c r="B83" s="407" t="s">
        <v>766</v>
      </c>
      <c r="C83" s="408"/>
      <c r="D83" s="408"/>
      <c r="E83" s="408"/>
      <c r="F83" s="408"/>
      <c r="G83" s="1"/>
      <c r="H83" s="1"/>
      <c r="I83" s="1"/>
      <c r="J83" s="1"/>
      <c r="K83" s="1"/>
      <c r="L83" s="1"/>
      <c r="M83" s="1"/>
      <c r="N83" s="1"/>
      <c r="O83" s="1"/>
      <c r="P83" s="1"/>
      <c r="Q83" s="1"/>
      <c r="R83" s="1"/>
      <c r="S83" s="1"/>
      <c r="T83" s="1"/>
      <c r="U83" s="1"/>
      <c r="V83" s="1"/>
      <c r="W83" s="1"/>
      <c r="X83" s="1"/>
      <c r="Y83" s="1"/>
      <c r="Z83" s="1"/>
    </row>
    <row r="84" spans="1:26" ht="23.25" customHeight="1">
      <c r="A84" s="4"/>
      <c r="B84" s="580" t="s">
        <v>712</v>
      </c>
      <c r="C84" s="402"/>
      <c r="D84" s="402"/>
      <c r="E84" s="402"/>
      <c r="F84" s="402"/>
      <c r="G84" s="1"/>
      <c r="H84" s="1"/>
      <c r="I84" s="1"/>
      <c r="J84" s="1"/>
      <c r="K84" s="1"/>
      <c r="L84" s="1"/>
      <c r="M84" s="1"/>
      <c r="N84" s="1"/>
      <c r="O84" s="1"/>
      <c r="P84" s="1"/>
      <c r="Q84" s="1"/>
      <c r="R84" s="1"/>
      <c r="S84" s="1"/>
      <c r="T84" s="1"/>
      <c r="U84" s="1"/>
      <c r="V84" s="1"/>
      <c r="W84" s="1"/>
      <c r="X84" s="1"/>
      <c r="Y84" s="1"/>
      <c r="Z84" s="1"/>
    </row>
    <row r="85" spans="1:26" ht="12.75" customHeight="1">
      <c r="A85" s="4"/>
      <c r="B85" s="155"/>
      <c r="C85" s="156"/>
      <c r="D85" s="84" t="s">
        <v>767</v>
      </c>
      <c r="E85" s="84" t="s">
        <v>768</v>
      </c>
      <c r="F85" s="84" t="s">
        <v>744</v>
      </c>
      <c r="G85" s="1"/>
      <c r="H85" s="1"/>
      <c r="I85" s="1"/>
      <c r="J85" s="1"/>
      <c r="K85" s="1"/>
      <c r="L85" s="1"/>
      <c r="M85" s="1"/>
      <c r="N85" s="1"/>
      <c r="O85" s="1"/>
      <c r="P85" s="1"/>
      <c r="Q85" s="1"/>
      <c r="R85" s="1"/>
      <c r="S85" s="1"/>
      <c r="T85" s="1"/>
      <c r="U85" s="1"/>
      <c r="V85" s="1"/>
      <c r="W85" s="1"/>
      <c r="X85" s="1"/>
      <c r="Y85" s="1"/>
      <c r="Z85" s="1"/>
    </row>
    <row r="86" spans="1:26" ht="49.5" customHeight="1">
      <c r="A86" s="4"/>
      <c r="B86" s="164" t="s">
        <v>769</v>
      </c>
      <c r="C86" s="158" t="s">
        <v>770</v>
      </c>
      <c r="D86" s="159">
        <v>164</v>
      </c>
      <c r="E86" s="159">
        <v>553</v>
      </c>
      <c r="F86" s="159">
        <v>0</v>
      </c>
      <c r="G86" s="1"/>
      <c r="H86" s="1"/>
      <c r="I86" s="1"/>
      <c r="J86" s="1"/>
      <c r="K86" s="1"/>
      <c r="L86" s="1"/>
      <c r="M86" s="1"/>
      <c r="N86" s="1"/>
      <c r="O86" s="1"/>
      <c r="P86" s="1"/>
      <c r="Q86" s="1"/>
      <c r="R86" s="1"/>
      <c r="S86" s="1"/>
      <c r="T86" s="1"/>
      <c r="U86" s="1"/>
      <c r="V86" s="1"/>
      <c r="W86" s="1"/>
      <c r="X86" s="1"/>
      <c r="Y86" s="1"/>
      <c r="Z86" s="1"/>
    </row>
    <row r="87" spans="1:26" ht="12.75" customHeight="1">
      <c r="A87" s="4"/>
      <c r="B87" s="164" t="s">
        <v>771</v>
      </c>
      <c r="C87" s="158" t="s">
        <v>772</v>
      </c>
      <c r="D87" s="165">
        <v>17142</v>
      </c>
      <c r="E87" s="165">
        <v>14821</v>
      </c>
      <c r="F87" s="165">
        <v>0</v>
      </c>
      <c r="G87" s="1"/>
      <c r="H87" s="1"/>
      <c r="I87" s="1"/>
      <c r="J87" s="1"/>
      <c r="K87" s="1"/>
      <c r="L87" s="1"/>
      <c r="M87" s="1"/>
      <c r="N87" s="1"/>
      <c r="O87" s="1"/>
      <c r="P87" s="1"/>
      <c r="Q87" s="1"/>
      <c r="R87" s="1"/>
      <c r="S87" s="1"/>
      <c r="T87" s="1"/>
      <c r="U87" s="1"/>
      <c r="V87" s="1"/>
      <c r="W87" s="1"/>
      <c r="X87" s="1"/>
      <c r="Y87" s="1"/>
      <c r="Z87" s="1"/>
    </row>
    <row r="88" spans="1:26" ht="12.75" customHeight="1">
      <c r="A88" s="4"/>
      <c r="B88" s="164" t="s">
        <v>773</v>
      </c>
      <c r="C88" s="158" t="s">
        <v>774</v>
      </c>
      <c r="D88" s="159">
        <v>0</v>
      </c>
      <c r="E88" s="159">
        <v>0</v>
      </c>
      <c r="F88" s="159">
        <v>0</v>
      </c>
      <c r="G88" s="1"/>
      <c r="H88" s="1"/>
      <c r="I88" s="1"/>
      <c r="J88" s="1"/>
      <c r="K88" s="1"/>
      <c r="L88" s="1"/>
      <c r="M88" s="1"/>
      <c r="N88" s="1"/>
      <c r="O88" s="1"/>
      <c r="P88" s="1"/>
      <c r="Q88" s="1"/>
      <c r="R88" s="1"/>
      <c r="S88" s="1"/>
      <c r="T88" s="1"/>
      <c r="U88" s="1"/>
      <c r="V88" s="1"/>
      <c r="W88" s="1"/>
      <c r="X88" s="1"/>
      <c r="Y88" s="1"/>
      <c r="Z88" s="1"/>
    </row>
    <row r="89" spans="1:26" ht="12.75" customHeight="1">
      <c r="A89" s="4"/>
      <c r="B89" s="164" t="s">
        <v>775</v>
      </c>
      <c r="C89" s="158" t="s">
        <v>776</v>
      </c>
      <c r="D89" s="165">
        <v>0</v>
      </c>
      <c r="E89" s="165">
        <v>0</v>
      </c>
      <c r="F89" s="165">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66"/>
      <c r="C91" s="581" t="s">
        <v>777</v>
      </c>
      <c r="D91" s="408"/>
      <c r="E91" s="408"/>
      <c r="F91" s="408"/>
      <c r="G91" s="1"/>
      <c r="H91" s="1"/>
      <c r="I91" s="1"/>
      <c r="J91" s="1"/>
      <c r="K91" s="1"/>
      <c r="L91" s="1"/>
      <c r="M91" s="1"/>
      <c r="N91" s="1"/>
      <c r="O91" s="1"/>
      <c r="P91" s="1"/>
      <c r="Q91" s="1"/>
      <c r="R91" s="1"/>
      <c r="S91" s="1"/>
      <c r="T91" s="1"/>
      <c r="U91" s="1"/>
      <c r="V91" s="1"/>
      <c r="W91" s="1"/>
      <c r="X91" s="1"/>
      <c r="Y91" s="1"/>
      <c r="Z91" s="1"/>
    </row>
    <row r="92" spans="1:26" ht="14.25" customHeight="1">
      <c r="A92" s="4"/>
      <c r="B92" s="166"/>
      <c r="C92" s="92" t="s">
        <v>778</v>
      </c>
      <c r="D92" s="18"/>
      <c r="E92" s="18"/>
      <c r="F92" s="18"/>
      <c r="G92" s="1"/>
      <c r="H92" s="1"/>
      <c r="I92" s="1"/>
      <c r="J92" s="1"/>
      <c r="K92" s="1"/>
      <c r="L92" s="1"/>
      <c r="M92" s="1"/>
      <c r="N92" s="1"/>
      <c r="O92" s="1"/>
      <c r="P92" s="1"/>
      <c r="Q92" s="1"/>
      <c r="R92" s="1"/>
      <c r="S92" s="1"/>
      <c r="T92" s="1"/>
      <c r="U92" s="1"/>
      <c r="V92" s="1"/>
      <c r="W92" s="1"/>
      <c r="X92" s="1"/>
      <c r="Y92" s="1"/>
      <c r="Z92" s="1"/>
    </row>
    <row r="93" spans="1:26" ht="29.25" customHeight="1">
      <c r="A93" s="4"/>
      <c r="B93" s="166"/>
      <c r="C93" s="582" t="s">
        <v>779</v>
      </c>
      <c r="D93" s="408"/>
      <c r="E93" s="408"/>
      <c r="F93" s="408"/>
      <c r="G93" s="1"/>
      <c r="H93" s="1"/>
      <c r="I93" s="1"/>
      <c r="J93" s="1"/>
      <c r="K93" s="1"/>
      <c r="L93" s="1"/>
      <c r="M93" s="1"/>
      <c r="N93" s="1"/>
      <c r="O93" s="1"/>
      <c r="P93" s="1"/>
      <c r="Q93" s="1"/>
      <c r="R93" s="1"/>
      <c r="S93" s="1"/>
      <c r="T93" s="1"/>
      <c r="U93" s="1"/>
      <c r="V93" s="1"/>
      <c r="W93" s="1"/>
      <c r="X93" s="1"/>
      <c r="Y93" s="1"/>
      <c r="Z93" s="1"/>
    </row>
    <row r="94" spans="1:26" ht="14.25" customHeight="1">
      <c r="A94" s="4"/>
      <c r="B94" s="166"/>
      <c r="C94" s="577" t="s">
        <v>780</v>
      </c>
      <c r="D94" s="408"/>
      <c r="E94" s="408"/>
      <c r="F94" s="408"/>
      <c r="G94" s="1"/>
      <c r="H94" s="1"/>
      <c r="I94" s="1"/>
      <c r="J94" s="1"/>
      <c r="K94" s="1"/>
      <c r="L94" s="1"/>
      <c r="M94" s="1"/>
      <c r="N94" s="1"/>
      <c r="O94" s="1"/>
      <c r="P94" s="1"/>
      <c r="Q94" s="1"/>
      <c r="R94" s="1"/>
      <c r="S94" s="1"/>
      <c r="T94" s="1"/>
      <c r="U94" s="1"/>
      <c r="V94" s="1"/>
      <c r="W94" s="1"/>
      <c r="X94" s="1"/>
      <c r="Y94" s="1"/>
      <c r="Z94" s="1"/>
    </row>
    <row r="95" spans="1:26" ht="14.25" customHeight="1">
      <c r="A95" s="4"/>
      <c r="B95" s="166"/>
      <c r="C95" s="577" t="s">
        <v>781</v>
      </c>
      <c r="D95" s="408"/>
      <c r="E95" s="408"/>
      <c r="F95" s="408"/>
      <c r="G95" s="1"/>
      <c r="H95" s="1"/>
      <c r="I95" s="1"/>
      <c r="J95" s="1"/>
      <c r="K95" s="1"/>
      <c r="L95" s="1"/>
      <c r="M95" s="1"/>
      <c r="N95" s="1"/>
      <c r="O95" s="1"/>
      <c r="P95" s="1"/>
      <c r="Q95" s="1"/>
      <c r="R95" s="1"/>
      <c r="S95" s="1"/>
      <c r="T95" s="1"/>
      <c r="U95" s="1"/>
      <c r="V95" s="1"/>
      <c r="W95" s="1"/>
      <c r="X95" s="1"/>
      <c r="Y95" s="1"/>
      <c r="Z95" s="1"/>
    </row>
    <row r="96" spans="1:26" ht="14.25" customHeight="1">
      <c r="A96" s="4"/>
      <c r="B96" s="166"/>
      <c r="C96" s="577" t="s">
        <v>782</v>
      </c>
      <c r="D96" s="408"/>
      <c r="E96" s="408"/>
      <c r="F96" s="408"/>
      <c r="G96" s="1"/>
      <c r="H96" s="1"/>
      <c r="I96" s="1"/>
      <c r="J96" s="1"/>
      <c r="K96" s="1"/>
      <c r="L96" s="1"/>
      <c r="M96" s="1"/>
      <c r="N96" s="1"/>
      <c r="O96" s="1"/>
      <c r="P96" s="1"/>
      <c r="Q96" s="1"/>
      <c r="R96" s="1"/>
      <c r="S96" s="1"/>
      <c r="T96" s="1"/>
      <c r="U96" s="1"/>
      <c r="V96" s="1"/>
      <c r="W96" s="1"/>
      <c r="X96" s="1"/>
      <c r="Y96" s="1"/>
      <c r="Z96" s="1"/>
    </row>
    <row r="97" spans="1:26" ht="14.25" customHeight="1">
      <c r="A97" s="4"/>
      <c r="B97" s="166"/>
      <c r="C97" s="577" t="s">
        <v>783</v>
      </c>
      <c r="D97" s="408"/>
      <c r="E97" s="408"/>
      <c r="F97" s="408"/>
      <c r="G97" s="1"/>
      <c r="H97" s="1"/>
      <c r="I97" s="1"/>
      <c r="J97" s="1"/>
      <c r="K97" s="1"/>
      <c r="L97" s="1"/>
      <c r="M97" s="1"/>
      <c r="N97" s="1"/>
      <c r="O97" s="1"/>
      <c r="P97" s="1"/>
      <c r="Q97" s="1"/>
      <c r="R97" s="1"/>
      <c r="S97" s="1"/>
      <c r="T97" s="1"/>
      <c r="U97" s="1"/>
      <c r="V97" s="1"/>
      <c r="W97" s="1"/>
      <c r="X97" s="1"/>
      <c r="Y97" s="1"/>
      <c r="Z97" s="1"/>
    </row>
    <row r="98" spans="1:26" ht="14.25" customHeight="1">
      <c r="A98" s="4"/>
      <c r="B98" s="166"/>
      <c r="C98" s="577" t="s">
        <v>784</v>
      </c>
      <c r="D98" s="408"/>
      <c r="E98" s="408"/>
      <c r="F98" s="408"/>
      <c r="G98" s="1"/>
      <c r="H98" s="1"/>
      <c r="I98" s="1"/>
      <c r="J98" s="1"/>
      <c r="K98" s="1"/>
      <c r="L98" s="1"/>
      <c r="M98" s="1"/>
      <c r="N98" s="1"/>
      <c r="O98" s="1"/>
      <c r="P98" s="1"/>
      <c r="Q98" s="1"/>
      <c r="R98" s="1"/>
      <c r="S98" s="1"/>
      <c r="T98" s="1"/>
      <c r="U98" s="1"/>
      <c r="V98" s="1"/>
      <c r="W98" s="1"/>
      <c r="X98" s="1"/>
      <c r="Y98" s="1"/>
      <c r="Z98" s="1"/>
    </row>
    <row r="99" spans="1:26" ht="14.25" customHeight="1">
      <c r="A99" s="4"/>
      <c r="B99" s="166"/>
      <c r="C99" s="577" t="s">
        <v>785</v>
      </c>
      <c r="D99" s="408"/>
      <c r="E99" s="408"/>
      <c r="F99" s="408"/>
      <c r="G99" s="1"/>
      <c r="H99" s="1"/>
      <c r="I99" s="1"/>
      <c r="J99" s="1"/>
      <c r="K99" s="1"/>
      <c r="L99" s="1"/>
      <c r="M99" s="1"/>
      <c r="N99" s="1"/>
      <c r="O99" s="1"/>
      <c r="P99" s="1"/>
      <c r="Q99" s="1"/>
      <c r="R99" s="1"/>
      <c r="S99" s="1"/>
      <c r="T99" s="1"/>
      <c r="U99" s="1"/>
      <c r="V99" s="1"/>
      <c r="W99" s="1"/>
      <c r="X99" s="1"/>
      <c r="Y99" s="1"/>
      <c r="Z99" s="1"/>
    </row>
    <row r="100" spans="1:26" ht="27.75" customHeight="1">
      <c r="A100" s="4"/>
      <c r="B100" s="166"/>
      <c r="C100" s="577" t="s">
        <v>786</v>
      </c>
      <c r="D100" s="408"/>
      <c r="E100" s="408"/>
      <c r="F100" s="408"/>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66"/>
      <c r="C101" s="409" t="s">
        <v>787</v>
      </c>
      <c r="D101" s="408"/>
      <c r="E101" s="408"/>
      <c r="F101" s="408"/>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788</v>
      </c>
      <c r="B103" s="562" t="s">
        <v>789</v>
      </c>
      <c r="C103" s="408"/>
      <c r="D103" s="408"/>
      <c r="E103" s="424"/>
      <c r="F103" s="167">
        <v>337</v>
      </c>
      <c r="G103" s="1"/>
      <c r="H103" s="1"/>
      <c r="I103" s="1"/>
      <c r="J103" s="1"/>
      <c r="K103" s="1"/>
      <c r="L103" s="1"/>
      <c r="M103" s="1"/>
      <c r="N103" s="1"/>
      <c r="O103" s="1"/>
      <c r="P103" s="1"/>
      <c r="Q103" s="1"/>
      <c r="R103" s="1"/>
      <c r="S103" s="1"/>
      <c r="T103" s="1"/>
      <c r="U103" s="1"/>
      <c r="V103" s="1"/>
      <c r="W103" s="1"/>
      <c r="X103" s="1"/>
      <c r="Y103" s="1"/>
      <c r="Z103" s="1"/>
    </row>
    <row r="104" spans="1:26" ht="66" customHeight="1">
      <c r="A104" s="168"/>
      <c r="B104" s="589"/>
      <c r="C104" s="408"/>
      <c r="D104" s="408"/>
      <c r="E104" s="408"/>
      <c r="F104" s="408"/>
      <c r="G104" s="1"/>
      <c r="H104" s="1"/>
      <c r="I104" s="1"/>
      <c r="J104" s="1"/>
      <c r="K104" s="1"/>
      <c r="L104" s="1"/>
      <c r="M104" s="1"/>
      <c r="N104" s="1"/>
      <c r="O104" s="1"/>
      <c r="P104" s="1"/>
      <c r="Q104" s="1"/>
      <c r="R104" s="1"/>
      <c r="S104" s="1"/>
      <c r="T104" s="1"/>
      <c r="U104" s="1"/>
      <c r="V104" s="1"/>
      <c r="W104" s="1"/>
      <c r="X104" s="1"/>
      <c r="Y104" s="1"/>
      <c r="Z104" s="1"/>
    </row>
    <row r="105" spans="1:26" ht="28.5" customHeight="1">
      <c r="A105" s="417" t="s">
        <v>790</v>
      </c>
      <c r="B105" s="408"/>
      <c r="C105" s="408"/>
      <c r="D105" s="408"/>
      <c r="E105" s="408"/>
      <c r="F105" s="408"/>
      <c r="G105" s="1"/>
      <c r="H105" s="1"/>
      <c r="I105" s="1"/>
      <c r="J105" s="1"/>
      <c r="K105" s="1"/>
      <c r="L105" s="1"/>
      <c r="M105" s="1"/>
      <c r="N105" s="1"/>
      <c r="O105" s="1"/>
      <c r="P105" s="1"/>
      <c r="Q105" s="1"/>
      <c r="R105" s="1"/>
      <c r="S105" s="1"/>
      <c r="T105" s="1"/>
      <c r="U105" s="1"/>
      <c r="V105" s="1"/>
      <c r="W105" s="1"/>
      <c r="X105" s="1"/>
      <c r="Y105" s="1"/>
      <c r="Z105" s="1"/>
    </row>
    <row r="106" spans="1:26" ht="32.25" customHeight="1">
      <c r="A106" s="419" t="s">
        <v>791</v>
      </c>
      <c r="B106" s="408"/>
      <c r="C106" s="408"/>
      <c r="D106" s="408"/>
      <c r="E106" s="408"/>
      <c r="F106" s="408"/>
      <c r="G106" s="1"/>
      <c r="H106" s="1"/>
      <c r="I106" s="1"/>
      <c r="J106" s="1"/>
      <c r="K106" s="1"/>
      <c r="L106" s="1"/>
      <c r="M106" s="1"/>
      <c r="N106" s="1"/>
      <c r="O106" s="1"/>
      <c r="P106" s="1"/>
      <c r="Q106" s="1"/>
      <c r="R106" s="1"/>
      <c r="S106" s="1"/>
      <c r="T106" s="1"/>
      <c r="U106" s="1"/>
      <c r="V106" s="1"/>
      <c r="W106" s="1"/>
      <c r="X106" s="1"/>
      <c r="Y106" s="1"/>
      <c r="Z106" s="1"/>
    </row>
    <row r="107" spans="1:26" ht="47.25" customHeight="1">
      <c r="A107" s="419" t="s">
        <v>792</v>
      </c>
      <c r="B107" s="408"/>
      <c r="C107" s="408"/>
      <c r="D107" s="408"/>
      <c r="E107" s="408"/>
      <c r="F107" s="408"/>
      <c r="G107" s="1"/>
      <c r="H107" s="1"/>
      <c r="I107" s="1"/>
      <c r="J107" s="1"/>
      <c r="K107" s="1"/>
      <c r="L107" s="1"/>
      <c r="M107" s="1"/>
      <c r="N107" s="1"/>
      <c r="O107" s="1"/>
      <c r="P107" s="1"/>
      <c r="Q107" s="1"/>
      <c r="R107" s="1"/>
      <c r="S107" s="1"/>
      <c r="T107" s="1"/>
      <c r="U107" s="1"/>
      <c r="V107" s="1"/>
      <c r="W107" s="1"/>
      <c r="X107" s="1"/>
      <c r="Y107" s="1"/>
      <c r="Z107" s="1"/>
    </row>
    <row r="108" spans="1:26" ht="66" customHeight="1">
      <c r="A108" s="590"/>
      <c r="B108" s="597" t="s">
        <v>793</v>
      </c>
      <c r="C108" s="586"/>
      <c r="D108" s="591" t="s">
        <v>794</v>
      </c>
      <c r="E108" s="593" t="s">
        <v>795</v>
      </c>
      <c r="F108" s="595" t="s">
        <v>796</v>
      </c>
      <c r="G108" s="1"/>
      <c r="H108" s="1"/>
      <c r="I108" s="1"/>
      <c r="J108" s="1"/>
      <c r="K108" s="1"/>
      <c r="L108" s="1"/>
      <c r="M108" s="1"/>
      <c r="N108" s="1"/>
      <c r="O108" s="1"/>
      <c r="P108" s="1"/>
      <c r="Q108" s="1"/>
      <c r="R108" s="1"/>
      <c r="S108" s="1"/>
      <c r="T108" s="1"/>
      <c r="U108" s="1"/>
      <c r="V108" s="1"/>
      <c r="W108" s="1"/>
      <c r="X108" s="1"/>
      <c r="Y108" s="1"/>
      <c r="Z108" s="1"/>
    </row>
    <row r="109" spans="1:26" ht="80.25" customHeight="1">
      <c r="A109" s="424"/>
      <c r="B109" s="588"/>
      <c r="C109" s="556"/>
      <c r="D109" s="592"/>
      <c r="E109" s="594"/>
      <c r="F109" s="596"/>
      <c r="G109" s="1"/>
      <c r="H109" s="1"/>
      <c r="I109" s="1"/>
      <c r="J109" s="1"/>
      <c r="K109" s="1"/>
      <c r="L109" s="1"/>
      <c r="M109" s="1"/>
      <c r="N109" s="1"/>
      <c r="O109" s="1"/>
      <c r="P109" s="1"/>
      <c r="Q109" s="1"/>
      <c r="R109" s="1"/>
      <c r="S109" s="1"/>
      <c r="T109" s="1"/>
      <c r="U109" s="1"/>
      <c r="V109" s="1"/>
      <c r="W109" s="1"/>
      <c r="X109" s="1"/>
      <c r="Y109" s="1"/>
      <c r="Z109" s="1"/>
    </row>
    <row r="110" spans="1:26" ht="66" customHeight="1">
      <c r="A110" s="168"/>
      <c r="B110" s="38" t="s">
        <v>146</v>
      </c>
      <c r="C110" s="169" t="s">
        <v>797</v>
      </c>
      <c r="D110" s="170">
        <v>111</v>
      </c>
      <c r="E110" s="171">
        <v>0.33</v>
      </c>
      <c r="F110" s="172">
        <v>22151</v>
      </c>
      <c r="G110" s="1"/>
      <c r="H110" s="1"/>
      <c r="I110" s="1"/>
      <c r="J110" s="1"/>
      <c r="K110" s="1"/>
      <c r="L110" s="1"/>
      <c r="M110" s="1"/>
      <c r="N110" s="1"/>
      <c r="O110" s="1"/>
      <c r="P110" s="1"/>
      <c r="Q110" s="1"/>
      <c r="R110" s="1"/>
      <c r="S110" s="1"/>
      <c r="T110" s="1"/>
      <c r="U110" s="1"/>
      <c r="V110" s="1"/>
      <c r="W110" s="1"/>
      <c r="X110" s="1"/>
      <c r="Y110" s="1"/>
      <c r="Z110" s="1"/>
    </row>
    <row r="111" spans="1:26" ht="56.25" customHeight="1">
      <c r="A111" s="168"/>
      <c r="B111" s="38" t="s">
        <v>148</v>
      </c>
      <c r="C111" s="173" t="s">
        <v>798</v>
      </c>
      <c r="D111" s="174">
        <v>93</v>
      </c>
      <c r="E111" s="175">
        <v>0.28000000000000003</v>
      </c>
      <c r="F111" s="133">
        <v>16077</v>
      </c>
      <c r="G111" s="1"/>
      <c r="H111" s="1"/>
      <c r="I111" s="1"/>
      <c r="J111" s="1"/>
      <c r="K111" s="1"/>
      <c r="L111" s="1"/>
      <c r="M111" s="1"/>
      <c r="N111" s="1"/>
      <c r="O111" s="1"/>
      <c r="P111" s="1"/>
      <c r="Q111" s="1"/>
      <c r="R111" s="1"/>
      <c r="S111" s="1"/>
      <c r="T111" s="1"/>
      <c r="U111" s="1"/>
      <c r="V111" s="1"/>
      <c r="W111" s="1"/>
      <c r="X111" s="1"/>
      <c r="Y111" s="1"/>
      <c r="Z111" s="1"/>
    </row>
    <row r="112" spans="1:26" ht="33" customHeight="1">
      <c r="A112" s="168"/>
      <c r="B112" s="38" t="s">
        <v>150</v>
      </c>
      <c r="C112" s="104" t="s">
        <v>799</v>
      </c>
      <c r="D112" s="174">
        <v>56</v>
      </c>
      <c r="E112" s="175">
        <v>0.17</v>
      </c>
      <c r="F112" s="133">
        <v>6952</v>
      </c>
      <c r="G112" s="1"/>
      <c r="H112" s="1"/>
      <c r="I112" s="1"/>
      <c r="J112" s="1"/>
      <c r="K112" s="1"/>
      <c r="L112" s="1"/>
      <c r="M112" s="1"/>
      <c r="N112" s="1"/>
      <c r="O112" s="1"/>
      <c r="P112" s="1"/>
      <c r="Q112" s="1"/>
      <c r="R112" s="1"/>
      <c r="S112" s="1"/>
      <c r="T112" s="1"/>
      <c r="U112" s="1"/>
      <c r="V112" s="1"/>
      <c r="W112" s="1"/>
      <c r="X112" s="1"/>
      <c r="Y112" s="1"/>
      <c r="Z112" s="1"/>
    </row>
    <row r="113" spans="1:26" ht="35.25" customHeight="1">
      <c r="A113" s="168"/>
      <c r="B113" s="38" t="s">
        <v>152</v>
      </c>
      <c r="C113" s="104" t="s">
        <v>800</v>
      </c>
      <c r="D113" s="174">
        <v>0</v>
      </c>
      <c r="E113" s="175">
        <v>0</v>
      </c>
      <c r="F113" s="133">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68"/>
      <c r="B114" s="38" t="s">
        <v>154</v>
      </c>
      <c r="C114" s="104" t="s">
        <v>801</v>
      </c>
      <c r="D114" s="174">
        <v>12</v>
      </c>
      <c r="E114" s="175">
        <v>0.04</v>
      </c>
      <c r="F114" s="133">
        <v>47859</v>
      </c>
      <c r="G114" s="176"/>
      <c r="H114" s="177"/>
      <c r="I114" s="133"/>
      <c r="J114" s="133"/>
      <c r="K114" s="133"/>
      <c r="L114" s="133"/>
      <c r="M114" s="133"/>
      <c r="N114" s="133"/>
      <c r="O114" s="133"/>
      <c r="P114" s="133"/>
      <c r="Q114" s="133"/>
      <c r="R114" s="133"/>
      <c r="S114" s="133"/>
      <c r="T114" s="133"/>
      <c r="U114" s="133"/>
      <c r="V114" s="133"/>
      <c r="W114" s="133"/>
      <c r="X114" s="133"/>
      <c r="Y114" s="133"/>
      <c r="Z114" s="133"/>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598" t="s">
        <v>802</v>
      </c>
      <c r="C116" s="408"/>
      <c r="D116" s="408"/>
      <c r="E116" s="408"/>
      <c r="F116" s="408"/>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178"/>
      <c r="C117" s="562" t="s">
        <v>803</v>
      </c>
      <c r="D117" s="408"/>
      <c r="E117" s="408"/>
      <c r="F117" s="408"/>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178"/>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804</v>
      </c>
      <c r="B119" s="407" t="s">
        <v>805</v>
      </c>
      <c r="C119" s="408"/>
      <c r="D119" s="408"/>
      <c r="E119" s="408"/>
      <c r="F119" s="408"/>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20" t="s">
        <v>19</v>
      </c>
      <c r="B121" s="549" t="s">
        <v>806</v>
      </c>
      <c r="C121" s="408"/>
      <c r="D121" s="408"/>
      <c r="E121" s="22"/>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0" t="s">
        <v>19</v>
      </c>
      <c r="B122" s="549" t="s">
        <v>807</v>
      </c>
      <c r="C122" s="408"/>
      <c r="D122" s="408"/>
      <c r="E122" s="22"/>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0"/>
      <c r="B123" s="549" t="s">
        <v>808</v>
      </c>
      <c r="C123" s="408"/>
      <c r="D123" s="408"/>
      <c r="E123" s="22"/>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07" t="s">
        <v>809</v>
      </c>
      <c r="C125" s="408"/>
      <c r="D125" s="408"/>
      <c r="E125" s="424"/>
      <c r="F125" s="179">
        <v>118</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0"/>
      <c r="D126" s="3"/>
      <c r="E126" s="3"/>
      <c r="F126" s="11"/>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07" t="s">
        <v>810</v>
      </c>
      <c r="C127" s="408"/>
      <c r="D127" s="408"/>
      <c r="E127" s="424"/>
      <c r="F127" s="180">
        <v>60845</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81"/>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07" t="s">
        <v>811</v>
      </c>
      <c r="C129" s="408"/>
      <c r="D129" s="408"/>
      <c r="E129" s="424"/>
      <c r="F129" s="180">
        <v>7179661</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39"/>
      <c r="G130" s="1"/>
      <c r="H130" s="1"/>
      <c r="I130" s="1"/>
      <c r="J130" s="1"/>
      <c r="K130" s="1"/>
      <c r="L130" s="1"/>
      <c r="M130" s="1"/>
      <c r="N130" s="1"/>
      <c r="O130" s="1"/>
      <c r="P130" s="1"/>
      <c r="Q130" s="1"/>
      <c r="R130" s="1"/>
      <c r="S130" s="1"/>
      <c r="T130" s="1"/>
      <c r="U130" s="1"/>
      <c r="V130" s="1"/>
      <c r="W130" s="1"/>
      <c r="X130" s="1"/>
      <c r="Y130" s="1"/>
      <c r="Z130" s="1"/>
    </row>
    <row r="131" spans="1:26" ht="12.75" customHeight="1">
      <c r="A131" s="4" t="s">
        <v>812</v>
      </c>
      <c r="B131" s="407" t="s">
        <v>813</v>
      </c>
      <c r="C131" s="408"/>
      <c r="D131" s="408"/>
      <c r="E131" s="408"/>
      <c r="F131" s="408"/>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20"/>
      <c r="B133" s="549" t="s">
        <v>814</v>
      </c>
      <c r="C133" s="408"/>
      <c r="D133" s="408"/>
      <c r="E133" s="1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0"/>
      <c r="B134" s="549" t="s">
        <v>815</v>
      </c>
      <c r="C134" s="408"/>
      <c r="D134" s="408"/>
      <c r="E134" s="1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0"/>
      <c r="B135" s="549" t="s">
        <v>816</v>
      </c>
      <c r="C135" s="408"/>
      <c r="D135" s="408"/>
      <c r="E135" s="1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0"/>
      <c r="B136" s="549" t="s">
        <v>817</v>
      </c>
      <c r="C136" s="408"/>
      <c r="D136" s="408"/>
      <c r="E136" s="1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0" t="s">
        <v>19</v>
      </c>
      <c r="B137" s="407" t="s">
        <v>552</v>
      </c>
      <c r="C137" s="408"/>
      <c r="D137" s="408"/>
      <c r="E137" s="1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414" t="s">
        <v>818</v>
      </c>
      <c r="C138" s="402"/>
      <c r="D138" s="402"/>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87" t="s">
        <v>819</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87"/>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820</v>
      </c>
      <c r="B142" s="407" t="s">
        <v>821</v>
      </c>
      <c r="C142" s="408"/>
      <c r="D142" s="408"/>
      <c r="E142" s="408"/>
      <c r="F142" s="408"/>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20" t="s">
        <v>19</v>
      </c>
      <c r="B144" s="549" t="s">
        <v>822</v>
      </c>
      <c r="C144" s="408"/>
      <c r="D144" s="408"/>
      <c r="E144" s="1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0"/>
      <c r="B145" s="549" t="s">
        <v>823</v>
      </c>
      <c r="C145" s="408"/>
      <c r="D145" s="408"/>
      <c r="E145" s="1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0" t="s">
        <v>19</v>
      </c>
      <c r="B146" s="549" t="s">
        <v>815</v>
      </c>
      <c r="C146" s="408"/>
      <c r="D146" s="408"/>
      <c r="E146" s="1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0"/>
      <c r="B147" s="549" t="s">
        <v>824</v>
      </c>
      <c r="C147" s="408"/>
      <c r="D147" s="408"/>
      <c r="E147" s="1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0" t="s">
        <v>19</v>
      </c>
      <c r="B148" s="549" t="s">
        <v>825</v>
      </c>
      <c r="C148" s="408"/>
      <c r="D148" s="408"/>
      <c r="E148" s="1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0"/>
      <c r="B149" s="549" t="s">
        <v>826</v>
      </c>
      <c r="C149" s="408"/>
      <c r="D149" s="408"/>
      <c r="E149" s="1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0"/>
      <c r="B150" s="407" t="s">
        <v>552</v>
      </c>
      <c r="C150" s="408"/>
      <c r="D150" s="408"/>
      <c r="E150" s="1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414"/>
      <c r="C151" s="402"/>
      <c r="D151" s="402"/>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827</v>
      </c>
      <c r="B153" s="549" t="s">
        <v>828</v>
      </c>
      <c r="C153" s="408"/>
      <c r="D153" s="408"/>
      <c r="E153" s="408"/>
      <c r="F153" s="408"/>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1" t="s">
        <v>829</v>
      </c>
      <c r="D154" s="94">
        <v>44211</v>
      </c>
      <c r="E154" s="117"/>
      <c r="F154" s="11"/>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1" t="s">
        <v>830</v>
      </c>
      <c r="D155" s="94">
        <v>44211</v>
      </c>
      <c r="E155" s="117"/>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1"/>
      <c r="D156" s="121"/>
      <c r="E156" s="117"/>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2"/>
      <c r="C157" s="407" t="s">
        <v>831</v>
      </c>
      <c r="D157" s="14"/>
      <c r="E157" s="14"/>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4"/>
      <c r="C158" s="408"/>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832</v>
      </c>
      <c r="B160" s="407" t="s">
        <v>833</v>
      </c>
      <c r="C160" s="408"/>
      <c r="D160" s="408"/>
      <c r="E160" s="408"/>
      <c r="F160" s="40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834</v>
      </c>
      <c r="D162" s="121"/>
      <c r="E162" s="182"/>
      <c r="F162" s="11"/>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183">
        <v>44275</v>
      </c>
      <c r="D163" s="121"/>
      <c r="E163" s="182"/>
      <c r="F163" s="11"/>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572"/>
      <c r="C164" s="408"/>
      <c r="D164" s="184"/>
      <c r="E164" s="78"/>
      <c r="F164" s="11"/>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185"/>
      <c r="C165" s="88" t="s">
        <v>835</v>
      </c>
      <c r="D165" s="22"/>
      <c r="E165" s="22"/>
      <c r="F165" s="11"/>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20"/>
      <c r="C166" s="88" t="s">
        <v>20</v>
      </c>
      <c r="D166" s="182"/>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20"/>
      <c r="C167" s="21" t="s">
        <v>21</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1" t="s">
        <v>836</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7"/>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837</v>
      </c>
      <c r="B171" s="549" t="s">
        <v>838</v>
      </c>
      <c r="C171" s="408"/>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599" t="s">
        <v>839</v>
      </c>
      <c r="C172" s="412"/>
      <c r="D172" s="100">
        <v>44317</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599" t="s">
        <v>840</v>
      </c>
      <c r="C173" s="412"/>
      <c r="D173" s="186"/>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87" t="s">
        <v>841</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121" t="s">
        <v>842</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843</v>
      </c>
      <c r="B177" s="583" t="s">
        <v>844</v>
      </c>
      <c r="C177" s="408"/>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549"/>
      <c r="C178" s="408"/>
      <c r="D178" s="408"/>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0" t="s">
        <v>19</v>
      </c>
      <c r="B179" s="549" t="s">
        <v>845</v>
      </c>
      <c r="C179" s="408"/>
      <c r="D179" s="408"/>
      <c r="E179" s="22"/>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0" t="s">
        <v>19</v>
      </c>
      <c r="B180" s="549" t="s">
        <v>846</v>
      </c>
      <c r="C180" s="408"/>
      <c r="D180" s="408"/>
      <c r="E180" s="22"/>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0" t="s">
        <v>19</v>
      </c>
      <c r="B181" s="549" t="s">
        <v>847</v>
      </c>
      <c r="C181" s="408"/>
      <c r="D181" s="408"/>
      <c r="E181" s="22"/>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0"/>
      <c r="B182" s="549" t="s">
        <v>848</v>
      </c>
      <c r="C182" s="408"/>
      <c r="D182" s="408"/>
      <c r="E182" s="22"/>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0"/>
      <c r="B183" s="549" t="s">
        <v>849</v>
      </c>
      <c r="C183" s="408"/>
      <c r="D183" s="408"/>
      <c r="E183" s="22"/>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0"/>
      <c r="B184" s="549" t="s">
        <v>850</v>
      </c>
      <c r="C184" s="408"/>
      <c r="D184" s="408"/>
      <c r="E184" s="22"/>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0" t="s">
        <v>19</v>
      </c>
      <c r="B185" s="549" t="s">
        <v>851</v>
      </c>
      <c r="C185" s="408"/>
      <c r="D185" s="408"/>
      <c r="E185" s="22"/>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0"/>
      <c r="B186" s="407" t="s">
        <v>552</v>
      </c>
      <c r="C186" s="408"/>
      <c r="D186" s="408"/>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14"/>
      <c r="C187" s="402"/>
      <c r="D187" s="402"/>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852</v>
      </c>
      <c r="B189" s="583" t="s">
        <v>853</v>
      </c>
      <c r="C189" s="408"/>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549"/>
      <c r="C190" s="408"/>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0" t="s">
        <v>19</v>
      </c>
      <c r="B191" s="549" t="s">
        <v>854</v>
      </c>
      <c r="C191" s="408"/>
      <c r="D191" s="408"/>
      <c r="E191" s="22"/>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0" t="s">
        <v>19</v>
      </c>
      <c r="B192" s="549" t="s">
        <v>855</v>
      </c>
      <c r="C192" s="408"/>
      <c r="D192" s="408"/>
      <c r="E192" s="22"/>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0" t="s">
        <v>19</v>
      </c>
      <c r="B193" s="549" t="s">
        <v>856</v>
      </c>
      <c r="C193" s="408"/>
      <c r="D193" s="408"/>
      <c r="E193" s="22"/>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0" t="s">
        <v>19</v>
      </c>
      <c r="B194" s="549" t="s">
        <v>857</v>
      </c>
      <c r="C194" s="408"/>
      <c r="D194" s="408"/>
      <c r="E194" s="22"/>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0" t="s">
        <v>19</v>
      </c>
      <c r="B195" s="549" t="s">
        <v>858</v>
      </c>
      <c r="C195" s="408"/>
      <c r="D195" s="408"/>
      <c r="E195" s="22"/>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0"/>
      <c r="B196" s="549" t="s">
        <v>859</v>
      </c>
      <c r="C196" s="408"/>
      <c r="D196" s="408"/>
      <c r="E196" s="22"/>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0"/>
      <c r="B197" s="549" t="s">
        <v>860</v>
      </c>
      <c r="C197" s="408"/>
      <c r="D197" s="408"/>
      <c r="E197" s="22"/>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0"/>
      <c r="B198" s="407" t="s">
        <v>552</v>
      </c>
      <c r="C198" s="408"/>
      <c r="D198" s="408"/>
      <c r="E198" s="1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14"/>
      <c r="C199" s="402"/>
      <c r="D199" s="402"/>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861</v>
      </c>
      <c r="B201" s="549" t="s">
        <v>862</v>
      </c>
      <c r="C201" s="408"/>
      <c r="D201" s="408"/>
      <c r="E201" s="408"/>
      <c r="F201" s="408"/>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561"/>
      <c r="C202" s="412"/>
      <c r="D202" s="187" t="s">
        <v>863</v>
      </c>
      <c r="E202" s="187" t="s">
        <v>864</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34" t="s">
        <v>865</v>
      </c>
      <c r="C203" s="412"/>
      <c r="D203" s="20" t="s">
        <v>19</v>
      </c>
      <c r="E203" s="20"/>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34" t="s">
        <v>866</v>
      </c>
      <c r="C204" s="412"/>
      <c r="D204" s="20"/>
      <c r="E204" s="20"/>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34" t="s">
        <v>867</v>
      </c>
      <c r="C205" s="412"/>
      <c r="D205" s="20" t="s">
        <v>19</v>
      </c>
      <c r="E205" s="20"/>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34" t="s">
        <v>868</v>
      </c>
      <c r="C206" s="412"/>
      <c r="D206" s="20"/>
      <c r="E206" s="20"/>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34" t="s">
        <v>869</v>
      </c>
      <c r="C207" s="412"/>
      <c r="D207" s="20"/>
      <c r="E207" s="20"/>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34" t="s">
        <v>870</v>
      </c>
      <c r="C208" s="412"/>
      <c r="D208" s="20"/>
      <c r="E208" s="188"/>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34" t="s">
        <v>871</v>
      </c>
      <c r="C209" s="412"/>
      <c r="D209" s="20"/>
      <c r="E209" s="20"/>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434" t="s">
        <v>872</v>
      </c>
      <c r="C210" s="412"/>
      <c r="D210" s="20"/>
      <c r="E210" s="20"/>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434" t="s">
        <v>873</v>
      </c>
      <c r="C211" s="412"/>
      <c r="D211" s="20"/>
      <c r="E211" s="20"/>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434" t="s">
        <v>874</v>
      </c>
      <c r="C212" s="412"/>
      <c r="D212" s="20"/>
      <c r="E212" s="20"/>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434" t="s">
        <v>875</v>
      </c>
      <c r="C213" s="412"/>
      <c r="D213" s="20"/>
      <c r="E213" s="20"/>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876</v>
      </c>
      <c r="B215" s="584" t="s">
        <v>877</v>
      </c>
      <c r="C215" s="408"/>
      <c r="D215" s="408"/>
      <c r="E215" s="40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585" t="s">
        <v>878</v>
      </c>
      <c r="C216" s="416"/>
      <c r="D216" s="416"/>
      <c r="E216" s="586"/>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587"/>
      <c r="C217" s="408"/>
      <c r="D217" s="408"/>
      <c r="E217" s="424"/>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587"/>
      <c r="C218" s="408"/>
      <c r="D218" s="408"/>
      <c r="E218" s="424"/>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588"/>
      <c r="C219" s="402"/>
      <c r="D219" s="402"/>
      <c r="E219" s="556"/>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553" t="s">
        <v>879</v>
      </c>
      <c r="C221" s="408"/>
      <c r="D221" s="408"/>
      <c r="E221" s="408"/>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1"/>
      <c r="C222" s="21"/>
      <c r="D222" s="21"/>
      <c r="E222" s="2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20"/>
      <c r="C223" s="21" t="s">
        <v>20</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97"/>
      <c r="C224" s="21" t="s">
        <v>21</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K1"/>
    </sheetView>
  </sheetViews>
  <sheetFormatPr defaultColWidth="12.54296875" defaultRowHeight="15" customHeight="1"/>
  <cols>
    <col min="1" max="2" width="3.90625" customWidth="1"/>
    <col min="3" max="3" width="10.90625" customWidth="1"/>
    <col min="4" max="11" width="9" customWidth="1"/>
    <col min="12" max="12" width="9.08984375" customWidth="1"/>
    <col min="13" max="17" width="8.54296875" hidden="1" customWidth="1"/>
    <col min="18" max="26" width="8.54296875" customWidth="1"/>
  </cols>
  <sheetData>
    <row r="1" spans="1:26" ht="12.75" customHeight="1">
      <c r="A1" s="404" t="s">
        <v>880</v>
      </c>
      <c r="B1" s="405"/>
      <c r="C1" s="405"/>
      <c r="D1" s="405"/>
      <c r="E1" s="405"/>
      <c r="F1" s="405"/>
      <c r="G1" s="405"/>
      <c r="H1" s="405"/>
      <c r="I1" s="405"/>
      <c r="J1" s="405"/>
      <c r="K1" s="406"/>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89" t="s">
        <v>881</v>
      </c>
      <c r="B3" s="600" t="s">
        <v>882</v>
      </c>
      <c r="C3" s="408"/>
      <c r="D3" s="408"/>
      <c r="E3" s="408"/>
      <c r="F3" s="408"/>
      <c r="G3" s="408"/>
      <c r="H3" s="408"/>
      <c r="I3" s="408"/>
      <c r="J3" s="408"/>
      <c r="K3" s="408"/>
      <c r="L3" s="1"/>
      <c r="M3" s="1"/>
      <c r="N3" s="1"/>
      <c r="O3" s="1"/>
      <c r="P3" s="1"/>
      <c r="Q3" s="1"/>
      <c r="R3" s="1"/>
      <c r="S3" s="1"/>
      <c r="T3" s="1"/>
      <c r="U3" s="1"/>
      <c r="V3" s="1"/>
      <c r="W3" s="1"/>
      <c r="X3" s="1"/>
      <c r="Y3" s="1"/>
      <c r="Z3" s="1"/>
    </row>
    <row r="4" spans="1:26" ht="66" customHeight="1">
      <c r="A4" s="1"/>
      <c r="B4" s="601" t="s">
        <v>883</v>
      </c>
      <c r="C4" s="402"/>
      <c r="D4" s="402"/>
      <c r="E4" s="402"/>
      <c r="F4" s="402"/>
      <c r="G4" s="402"/>
      <c r="H4" s="402"/>
      <c r="I4" s="402"/>
      <c r="J4" s="402"/>
      <c r="K4" s="556"/>
      <c r="L4" s="1"/>
      <c r="M4" s="1"/>
      <c r="N4" s="1"/>
      <c r="O4" s="1"/>
      <c r="P4" s="1"/>
      <c r="Q4" s="1"/>
      <c r="R4" s="1"/>
      <c r="S4" s="1"/>
      <c r="T4" s="1"/>
      <c r="U4" s="1"/>
      <c r="V4" s="1"/>
      <c r="W4" s="1"/>
      <c r="X4" s="1"/>
      <c r="Y4" s="1"/>
      <c r="Z4" s="1"/>
    </row>
    <row r="5" spans="1:26" ht="12.75" customHeight="1">
      <c r="A5" s="93"/>
      <c r="B5" s="190"/>
      <c r="C5" s="191"/>
      <c r="D5" s="192"/>
      <c r="E5" s="192"/>
      <c r="F5" s="192"/>
      <c r="G5" s="192"/>
      <c r="H5" s="192"/>
      <c r="I5" s="193"/>
      <c r="J5" s="190" t="s">
        <v>884</v>
      </c>
      <c r="K5" s="190" t="s">
        <v>885</v>
      </c>
      <c r="L5" s="93"/>
      <c r="M5" s="93"/>
      <c r="N5" s="93"/>
      <c r="O5" s="93"/>
      <c r="P5" s="93"/>
      <c r="Q5" s="93"/>
      <c r="R5" s="93"/>
      <c r="S5" s="93"/>
      <c r="T5" s="93"/>
      <c r="U5" s="93"/>
      <c r="V5" s="93"/>
      <c r="W5" s="93"/>
      <c r="X5" s="93"/>
      <c r="Y5" s="93"/>
      <c r="Z5" s="93"/>
    </row>
    <row r="6" spans="1:26" ht="55.5" customHeight="1">
      <c r="A6" s="14"/>
      <c r="B6" s="194" t="s">
        <v>146</v>
      </c>
      <c r="C6" s="602" t="s">
        <v>886</v>
      </c>
      <c r="D6" s="411"/>
      <c r="E6" s="411"/>
      <c r="F6" s="411"/>
      <c r="G6" s="411"/>
      <c r="H6" s="411"/>
      <c r="I6" s="412"/>
      <c r="J6" s="195" t="s">
        <v>782</v>
      </c>
      <c r="K6" s="195" t="s">
        <v>887</v>
      </c>
      <c r="L6" s="14"/>
      <c r="M6" s="14"/>
      <c r="N6" s="14"/>
      <c r="O6" s="14"/>
      <c r="P6" s="14"/>
      <c r="Q6" s="14"/>
      <c r="R6" s="14"/>
      <c r="S6" s="14"/>
      <c r="T6" s="14"/>
      <c r="U6" s="14"/>
      <c r="V6" s="14"/>
      <c r="W6" s="14"/>
      <c r="X6" s="14"/>
      <c r="Y6" s="14"/>
      <c r="Z6" s="14"/>
    </row>
    <row r="7" spans="1:26" ht="46.5" customHeight="1">
      <c r="A7" s="14"/>
      <c r="B7" s="194" t="s">
        <v>148</v>
      </c>
      <c r="C7" s="602" t="s">
        <v>888</v>
      </c>
      <c r="D7" s="411"/>
      <c r="E7" s="411"/>
      <c r="F7" s="411"/>
      <c r="G7" s="411"/>
      <c r="H7" s="411"/>
      <c r="I7" s="412"/>
      <c r="J7" s="195" t="s">
        <v>782</v>
      </c>
      <c r="K7" s="195" t="s">
        <v>889</v>
      </c>
      <c r="L7" s="14"/>
      <c r="M7" s="14"/>
      <c r="N7" s="14"/>
      <c r="O7" s="14"/>
      <c r="P7" s="14"/>
      <c r="Q7" s="14"/>
      <c r="R7" s="14"/>
      <c r="S7" s="14"/>
      <c r="T7" s="14"/>
      <c r="U7" s="14"/>
      <c r="V7" s="14"/>
      <c r="W7" s="14"/>
      <c r="X7" s="14"/>
      <c r="Y7" s="14"/>
      <c r="Z7" s="14"/>
    </row>
    <row r="8" spans="1:26" ht="24.75" customHeight="1">
      <c r="A8" s="14"/>
      <c r="B8" s="194" t="s">
        <v>150</v>
      </c>
      <c r="C8" s="603" t="s">
        <v>890</v>
      </c>
      <c r="D8" s="411"/>
      <c r="E8" s="411"/>
      <c r="F8" s="411"/>
      <c r="G8" s="411"/>
      <c r="H8" s="411"/>
      <c r="I8" s="412"/>
      <c r="J8" s="195" t="s">
        <v>782</v>
      </c>
      <c r="K8" s="195" t="s">
        <v>891</v>
      </c>
      <c r="L8" s="14"/>
      <c r="M8" s="14"/>
      <c r="N8" s="14"/>
      <c r="O8" s="14"/>
      <c r="P8" s="14"/>
      <c r="Q8" s="14"/>
      <c r="R8" s="14"/>
      <c r="S8" s="14"/>
      <c r="T8" s="14"/>
      <c r="U8" s="14"/>
      <c r="V8" s="14"/>
      <c r="W8" s="14"/>
      <c r="X8" s="14"/>
      <c r="Y8" s="14"/>
      <c r="Z8" s="14"/>
    </row>
    <row r="9" spans="1:26" ht="25.5" customHeight="1">
      <c r="A9" s="14"/>
      <c r="B9" s="194" t="s">
        <v>152</v>
      </c>
      <c r="C9" s="603" t="s">
        <v>892</v>
      </c>
      <c r="D9" s="411"/>
      <c r="E9" s="411"/>
      <c r="F9" s="411"/>
      <c r="G9" s="411"/>
      <c r="H9" s="411"/>
      <c r="I9" s="412"/>
      <c r="J9" s="195" t="s">
        <v>782</v>
      </c>
      <c r="K9" s="195" t="s">
        <v>782</v>
      </c>
      <c r="L9" s="14"/>
      <c r="M9" s="14"/>
      <c r="N9" s="14"/>
      <c r="O9" s="14"/>
      <c r="P9" s="14"/>
      <c r="Q9" s="14"/>
      <c r="R9" s="14"/>
      <c r="S9" s="14"/>
      <c r="T9" s="14"/>
      <c r="U9" s="14"/>
      <c r="V9" s="14"/>
      <c r="W9" s="14"/>
      <c r="X9" s="14"/>
      <c r="Y9" s="14"/>
      <c r="Z9" s="14"/>
    </row>
    <row r="10" spans="1:26" ht="12.75" customHeight="1">
      <c r="A10" s="14"/>
      <c r="B10" s="194" t="s">
        <v>154</v>
      </c>
      <c r="C10" s="603" t="s">
        <v>893</v>
      </c>
      <c r="D10" s="411"/>
      <c r="E10" s="411"/>
      <c r="F10" s="411"/>
      <c r="G10" s="411"/>
      <c r="H10" s="411"/>
      <c r="I10" s="412"/>
      <c r="J10" s="195" t="s">
        <v>891</v>
      </c>
      <c r="K10" s="195" t="s">
        <v>782</v>
      </c>
      <c r="L10" s="14"/>
      <c r="M10" s="14"/>
      <c r="N10" s="14"/>
      <c r="O10" s="14"/>
      <c r="P10" s="14"/>
      <c r="Q10" s="14"/>
      <c r="R10" s="14"/>
      <c r="S10" s="14"/>
      <c r="T10" s="14"/>
      <c r="U10" s="14"/>
      <c r="V10" s="14"/>
      <c r="W10" s="14"/>
      <c r="X10" s="14"/>
      <c r="Y10" s="14"/>
      <c r="Z10" s="14"/>
    </row>
    <row r="11" spans="1:26" ht="12.75" customHeight="1">
      <c r="A11" s="14"/>
      <c r="B11" s="194" t="s">
        <v>156</v>
      </c>
      <c r="C11" s="603" t="s">
        <v>894</v>
      </c>
      <c r="D11" s="411"/>
      <c r="E11" s="411"/>
      <c r="F11" s="411"/>
      <c r="G11" s="411"/>
      <c r="H11" s="411"/>
      <c r="I11" s="412"/>
      <c r="J11" s="195" t="s">
        <v>782</v>
      </c>
      <c r="K11" s="195" t="s">
        <v>782</v>
      </c>
      <c r="L11" s="14"/>
      <c r="M11" s="14"/>
      <c r="N11" s="14"/>
      <c r="O11" s="14"/>
      <c r="P11" s="14"/>
      <c r="Q11" s="14"/>
      <c r="R11" s="14"/>
      <c r="S11" s="14"/>
      <c r="T11" s="14"/>
      <c r="U11" s="14"/>
      <c r="V11" s="14"/>
      <c r="W11" s="14"/>
      <c r="X11" s="14"/>
      <c r="Y11" s="14"/>
      <c r="Z11" s="14"/>
    </row>
    <row r="12" spans="1:26" ht="12.75" customHeight="1">
      <c r="A12" s="14"/>
      <c r="B12" s="194" t="s">
        <v>158</v>
      </c>
      <c r="C12" s="603" t="s">
        <v>895</v>
      </c>
      <c r="D12" s="411"/>
      <c r="E12" s="411"/>
      <c r="F12" s="411"/>
      <c r="G12" s="411"/>
      <c r="H12" s="411"/>
      <c r="I12" s="412"/>
      <c r="J12" s="195" t="s">
        <v>782</v>
      </c>
      <c r="K12" s="195" t="s">
        <v>891</v>
      </c>
      <c r="L12" s="14"/>
      <c r="M12" s="14"/>
      <c r="N12" s="14"/>
      <c r="O12" s="14"/>
      <c r="P12" s="14"/>
      <c r="Q12" s="14"/>
      <c r="R12" s="14"/>
      <c r="S12" s="14"/>
      <c r="T12" s="14"/>
      <c r="U12" s="14"/>
      <c r="V12" s="14"/>
      <c r="W12" s="14"/>
      <c r="X12" s="14"/>
      <c r="Y12" s="14"/>
      <c r="Z12" s="14"/>
    </row>
    <row r="13" spans="1:26" ht="12.75" customHeight="1">
      <c r="A13" s="1"/>
      <c r="B13" s="120"/>
      <c r="C13" s="120"/>
      <c r="D13" s="120"/>
      <c r="E13" s="120"/>
      <c r="F13" s="120"/>
      <c r="G13" s="120"/>
      <c r="H13" s="120"/>
      <c r="I13" s="120"/>
      <c r="J13" s="120"/>
      <c r="K13" s="120"/>
      <c r="L13" s="1"/>
      <c r="M13" s="1"/>
      <c r="N13" s="1"/>
      <c r="O13" s="1"/>
      <c r="P13" s="1"/>
      <c r="Q13" s="196"/>
      <c r="R13" s="1"/>
      <c r="S13" s="1"/>
      <c r="T13" s="1"/>
      <c r="U13" s="1"/>
      <c r="V13" s="1"/>
      <c r="W13" s="1"/>
      <c r="X13" s="1"/>
      <c r="Y13" s="1"/>
      <c r="Z13" s="1"/>
    </row>
    <row r="14" spans="1:26" ht="31.5" customHeight="1">
      <c r="A14" s="1"/>
      <c r="B14" s="604" t="s">
        <v>896</v>
      </c>
      <c r="C14" s="408"/>
      <c r="D14" s="408"/>
      <c r="E14" s="408"/>
      <c r="F14" s="408"/>
      <c r="G14" s="408"/>
      <c r="H14" s="408"/>
      <c r="I14" s="408"/>
      <c r="J14" s="408"/>
      <c r="K14" s="408"/>
      <c r="L14" s="1"/>
      <c r="M14" s="1"/>
      <c r="N14" s="1"/>
      <c r="O14" s="1"/>
      <c r="P14" s="1"/>
      <c r="Q14" s="1"/>
      <c r="R14" s="1"/>
      <c r="S14" s="1"/>
      <c r="T14" s="1"/>
      <c r="U14" s="1"/>
      <c r="V14" s="1"/>
      <c r="W14" s="1"/>
      <c r="X14" s="1"/>
      <c r="Y14" s="1"/>
      <c r="Z14" s="1"/>
    </row>
    <row r="15" spans="1:26" ht="55.5" customHeight="1">
      <c r="A15" s="1"/>
      <c r="B15" s="604" t="s">
        <v>897</v>
      </c>
      <c r="C15" s="408"/>
      <c r="D15" s="408"/>
      <c r="E15" s="408"/>
      <c r="F15" s="408"/>
      <c r="G15" s="408"/>
      <c r="H15" s="408"/>
      <c r="I15" s="408"/>
      <c r="J15" s="408"/>
      <c r="K15" s="408"/>
      <c r="L15" s="1"/>
      <c r="M15" s="1"/>
      <c r="N15" s="1"/>
      <c r="O15" s="1"/>
      <c r="P15" s="1"/>
      <c r="Q15" s="1"/>
      <c r="R15" s="1"/>
      <c r="S15" s="1"/>
      <c r="T15" s="1"/>
      <c r="U15" s="1"/>
      <c r="V15" s="1"/>
      <c r="W15" s="1"/>
      <c r="X15" s="1"/>
      <c r="Y15" s="1"/>
      <c r="Z15" s="1"/>
    </row>
    <row r="16" spans="1:26" ht="32.25" customHeight="1">
      <c r="A16" s="1"/>
      <c r="B16" s="604" t="s">
        <v>898</v>
      </c>
      <c r="C16" s="408"/>
      <c r="D16" s="408"/>
      <c r="E16" s="408"/>
      <c r="F16" s="408"/>
      <c r="G16" s="408"/>
      <c r="H16" s="408"/>
      <c r="I16" s="408"/>
      <c r="J16" s="408"/>
      <c r="K16" s="408"/>
      <c r="L16" s="1"/>
      <c r="M16" s="1"/>
      <c r="N16" s="1"/>
      <c r="O16" s="1"/>
      <c r="P16" s="1"/>
      <c r="Q16" s="1"/>
      <c r="R16" s="1"/>
      <c r="S16" s="1"/>
      <c r="T16" s="1"/>
      <c r="U16" s="1"/>
      <c r="V16" s="1"/>
      <c r="W16" s="1"/>
      <c r="X16" s="1"/>
      <c r="Y16" s="1"/>
      <c r="Z16" s="1"/>
    </row>
    <row r="17" spans="1:26" ht="67.5" customHeight="1">
      <c r="A17" s="1"/>
      <c r="B17" s="604" t="s">
        <v>899</v>
      </c>
      <c r="C17" s="408"/>
      <c r="D17" s="408"/>
      <c r="E17" s="408"/>
      <c r="F17" s="408"/>
      <c r="G17" s="408"/>
      <c r="H17" s="408"/>
      <c r="I17" s="408"/>
      <c r="J17" s="408"/>
      <c r="K17" s="408"/>
      <c r="L17" s="1"/>
      <c r="M17" s="1"/>
      <c r="N17" s="1"/>
      <c r="O17" s="1"/>
      <c r="P17" s="1"/>
      <c r="Q17" s="1"/>
      <c r="R17" s="1"/>
      <c r="S17" s="1"/>
      <c r="T17" s="1"/>
      <c r="U17" s="1"/>
      <c r="V17" s="1"/>
      <c r="W17" s="1"/>
      <c r="X17" s="1"/>
      <c r="Y17" s="1"/>
      <c r="Z17" s="1"/>
    </row>
    <row r="18" spans="1:26" ht="26.25" customHeight="1">
      <c r="A18" s="1"/>
      <c r="B18" s="604" t="s">
        <v>900</v>
      </c>
      <c r="C18" s="408"/>
      <c r="D18" s="408"/>
      <c r="E18" s="408"/>
      <c r="F18" s="408"/>
      <c r="G18" s="408"/>
      <c r="H18" s="408"/>
      <c r="I18" s="408"/>
      <c r="J18" s="408"/>
      <c r="K18" s="408"/>
      <c r="L18" s="1"/>
      <c r="M18" s="1"/>
      <c r="N18" s="1"/>
      <c r="O18" s="1"/>
      <c r="P18" s="1"/>
      <c r="Q18" s="1"/>
      <c r="R18" s="1"/>
      <c r="S18" s="1"/>
      <c r="T18" s="1"/>
      <c r="U18" s="1"/>
      <c r="V18" s="1"/>
      <c r="W18" s="1"/>
      <c r="X18" s="1"/>
      <c r="Y18" s="1"/>
      <c r="Z18" s="1"/>
    </row>
    <row r="19" spans="1:26" ht="12.75" customHeight="1">
      <c r="A19" s="1"/>
      <c r="B19" s="1"/>
      <c r="C19" s="18"/>
      <c r="D19" s="18"/>
      <c r="E19" s="18"/>
      <c r="F19" s="18"/>
      <c r="G19" s="18"/>
      <c r="H19" s="18"/>
      <c r="I19" s="18"/>
      <c r="J19" s="18"/>
      <c r="K19" s="18"/>
      <c r="L19" s="1"/>
      <c r="M19" s="1"/>
      <c r="N19" s="1"/>
      <c r="O19" s="1"/>
      <c r="P19" s="1"/>
      <c r="Q19" s="1"/>
      <c r="R19" s="1"/>
      <c r="S19" s="1"/>
      <c r="T19" s="1"/>
      <c r="U19" s="1"/>
      <c r="V19" s="1"/>
      <c r="W19" s="1"/>
      <c r="X19" s="1"/>
      <c r="Y19" s="1"/>
      <c r="Z19" s="1"/>
    </row>
    <row r="20" spans="1:26" ht="12.75" customHeight="1">
      <c r="A20" s="5" t="s">
        <v>881</v>
      </c>
      <c r="B20" s="561"/>
      <c r="C20" s="411"/>
      <c r="D20" s="411"/>
      <c r="E20" s="411"/>
      <c r="F20" s="411"/>
      <c r="G20" s="411"/>
      <c r="H20" s="412"/>
      <c r="I20" s="187" t="s">
        <v>901</v>
      </c>
      <c r="J20" s="187" t="s">
        <v>902</v>
      </c>
      <c r="K20" s="187" t="s">
        <v>464</v>
      </c>
      <c r="L20" s="1"/>
      <c r="M20" s="1"/>
      <c r="N20" s="1"/>
      <c r="O20" s="1"/>
      <c r="P20" s="1"/>
      <c r="Q20" s="1"/>
      <c r="R20" s="1"/>
      <c r="S20" s="1"/>
      <c r="T20" s="1"/>
      <c r="U20" s="1"/>
      <c r="V20" s="1"/>
      <c r="W20" s="1"/>
      <c r="X20" s="1"/>
      <c r="Y20" s="1"/>
      <c r="Z20" s="1"/>
    </row>
    <row r="21" spans="1:26" ht="12.75" customHeight="1">
      <c r="A21" s="5"/>
      <c r="B21" s="20" t="s">
        <v>146</v>
      </c>
      <c r="C21" s="605" t="s">
        <v>903</v>
      </c>
      <c r="D21" s="411"/>
      <c r="E21" s="411"/>
      <c r="F21" s="411"/>
      <c r="G21" s="411"/>
      <c r="H21" s="412"/>
      <c r="I21" s="20">
        <v>187</v>
      </c>
      <c r="J21" s="20">
        <v>37</v>
      </c>
      <c r="K21" s="20">
        <v>224</v>
      </c>
      <c r="L21" s="1"/>
      <c r="M21" s="1"/>
      <c r="N21" s="1"/>
      <c r="O21" s="1"/>
      <c r="P21" s="1"/>
      <c r="Q21" s="1"/>
      <c r="R21" s="1"/>
      <c r="S21" s="1"/>
      <c r="T21" s="1"/>
      <c r="U21" s="1"/>
      <c r="V21" s="1"/>
      <c r="W21" s="1"/>
      <c r="X21" s="1"/>
      <c r="Y21" s="1"/>
      <c r="Z21" s="1"/>
    </row>
    <row r="22" spans="1:26" ht="12.75" customHeight="1">
      <c r="A22" s="5"/>
      <c r="B22" s="20" t="s">
        <v>148</v>
      </c>
      <c r="C22" s="605" t="s">
        <v>904</v>
      </c>
      <c r="D22" s="411"/>
      <c r="E22" s="411"/>
      <c r="F22" s="411"/>
      <c r="G22" s="411"/>
      <c r="H22" s="412"/>
      <c r="I22" s="20">
        <v>44</v>
      </c>
      <c r="J22" s="20">
        <v>10</v>
      </c>
      <c r="K22" s="20">
        <v>54</v>
      </c>
      <c r="L22" s="1"/>
      <c r="M22" s="1"/>
      <c r="N22" s="1"/>
      <c r="O22" s="1"/>
      <c r="P22" s="1"/>
      <c r="Q22" s="1"/>
      <c r="R22" s="1"/>
      <c r="S22" s="1"/>
      <c r="T22" s="1"/>
      <c r="U22" s="1"/>
      <c r="V22" s="1"/>
      <c r="W22" s="1"/>
      <c r="X22" s="1"/>
      <c r="Y22" s="1"/>
      <c r="Z22" s="1"/>
    </row>
    <row r="23" spans="1:26" ht="12.75" customHeight="1">
      <c r="A23" s="5"/>
      <c r="B23" s="20" t="s">
        <v>150</v>
      </c>
      <c r="C23" s="605" t="s">
        <v>905</v>
      </c>
      <c r="D23" s="411"/>
      <c r="E23" s="411"/>
      <c r="F23" s="411"/>
      <c r="G23" s="411"/>
      <c r="H23" s="412"/>
      <c r="I23" s="20">
        <v>91</v>
      </c>
      <c r="J23" s="20">
        <v>21</v>
      </c>
      <c r="K23" s="20">
        <v>112</v>
      </c>
      <c r="L23" s="1"/>
      <c r="M23" s="1"/>
      <c r="N23" s="1"/>
      <c r="O23" s="1"/>
      <c r="P23" s="1"/>
      <c r="Q23" s="1"/>
      <c r="R23" s="1"/>
      <c r="S23" s="1"/>
      <c r="T23" s="1"/>
      <c r="U23" s="1"/>
      <c r="V23" s="1"/>
      <c r="W23" s="1"/>
      <c r="X23" s="1"/>
      <c r="Y23" s="1"/>
      <c r="Z23" s="1"/>
    </row>
    <row r="24" spans="1:26" ht="12.75" customHeight="1">
      <c r="A24" s="5"/>
      <c r="B24" s="20" t="s">
        <v>152</v>
      </c>
      <c r="C24" s="605" t="s">
        <v>906</v>
      </c>
      <c r="D24" s="411"/>
      <c r="E24" s="411"/>
      <c r="F24" s="411"/>
      <c r="G24" s="411"/>
      <c r="H24" s="412"/>
      <c r="I24" s="20">
        <v>96</v>
      </c>
      <c r="J24" s="20">
        <v>16</v>
      </c>
      <c r="K24" s="20">
        <v>112</v>
      </c>
      <c r="L24" s="1"/>
      <c r="M24" s="1"/>
      <c r="N24" s="1"/>
      <c r="O24" s="1"/>
      <c r="P24" s="1"/>
      <c r="Q24" s="1"/>
      <c r="R24" s="1"/>
      <c r="S24" s="1"/>
      <c r="T24" s="1"/>
      <c r="U24" s="1"/>
      <c r="V24" s="1"/>
      <c r="W24" s="1"/>
      <c r="X24" s="1"/>
      <c r="Y24" s="1"/>
      <c r="Z24" s="1"/>
    </row>
    <row r="25" spans="1:26" ht="14.25" customHeight="1">
      <c r="A25" s="5"/>
      <c r="B25" s="20" t="s">
        <v>154</v>
      </c>
      <c r="C25" s="605" t="s">
        <v>907</v>
      </c>
      <c r="D25" s="411"/>
      <c r="E25" s="411"/>
      <c r="F25" s="411"/>
      <c r="G25" s="411"/>
      <c r="H25" s="412"/>
      <c r="I25" s="20">
        <v>6</v>
      </c>
      <c r="J25" s="20">
        <v>1</v>
      </c>
      <c r="K25" s="20">
        <v>7</v>
      </c>
      <c r="L25" s="1"/>
      <c r="M25" s="1"/>
      <c r="N25" s="1"/>
      <c r="O25" s="1"/>
      <c r="P25" s="1"/>
      <c r="Q25" s="1"/>
      <c r="R25" s="1"/>
      <c r="S25" s="1"/>
      <c r="T25" s="1"/>
      <c r="U25" s="1"/>
      <c r="V25" s="1"/>
      <c r="W25" s="1"/>
      <c r="X25" s="1"/>
      <c r="Y25" s="1"/>
      <c r="Z25" s="1"/>
    </row>
    <row r="26" spans="1:26" ht="12" customHeight="1">
      <c r="A26" s="5"/>
      <c r="B26" s="20" t="s">
        <v>156</v>
      </c>
      <c r="C26" s="605" t="s">
        <v>908</v>
      </c>
      <c r="D26" s="411"/>
      <c r="E26" s="411"/>
      <c r="F26" s="411"/>
      <c r="G26" s="411"/>
      <c r="H26" s="412"/>
      <c r="I26" s="20">
        <v>182</v>
      </c>
      <c r="J26" s="20">
        <v>32</v>
      </c>
      <c r="K26" s="20">
        <v>214</v>
      </c>
      <c r="L26" s="1"/>
      <c r="M26" s="1"/>
      <c r="N26" s="1"/>
      <c r="O26" s="1"/>
      <c r="P26" s="1"/>
      <c r="Q26" s="1"/>
      <c r="R26" s="1"/>
      <c r="S26" s="1"/>
      <c r="T26" s="1"/>
      <c r="U26" s="1"/>
      <c r="V26" s="1"/>
      <c r="W26" s="1"/>
      <c r="X26" s="1"/>
      <c r="Y26" s="1"/>
      <c r="Z26" s="1"/>
    </row>
    <row r="27" spans="1:26" ht="26.25" customHeight="1">
      <c r="A27" s="5"/>
      <c r="B27" s="20" t="s">
        <v>158</v>
      </c>
      <c r="C27" s="605" t="s">
        <v>909</v>
      </c>
      <c r="D27" s="411"/>
      <c r="E27" s="411"/>
      <c r="F27" s="411"/>
      <c r="G27" s="411"/>
      <c r="H27" s="412"/>
      <c r="I27" s="20">
        <v>5</v>
      </c>
      <c r="J27" s="20">
        <v>5</v>
      </c>
      <c r="K27" s="20">
        <v>10</v>
      </c>
      <c r="L27" s="1"/>
      <c r="M27" s="1"/>
      <c r="N27" s="1"/>
      <c r="O27" s="1"/>
      <c r="P27" s="1"/>
      <c r="Q27" s="1"/>
      <c r="R27" s="1"/>
      <c r="S27" s="1"/>
      <c r="T27" s="1"/>
      <c r="U27" s="1"/>
      <c r="V27" s="1"/>
      <c r="W27" s="1"/>
      <c r="X27" s="1"/>
      <c r="Y27" s="1"/>
      <c r="Z27" s="1"/>
    </row>
    <row r="28" spans="1:26" ht="12.75" customHeight="1">
      <c r="A28" s="5"/>
      <c r="B28" s="20" t="s">
        <v>160</v>
      </c>
      <c r="C28" s="605" t="s">
        <v>910</v>
      </c>
      <c r="D28" s="411"/>
      <c r="E28" s="411"/>
      <c r="F28" s="411"/>
      <c r="G28" s="411"/>
      <c r="H28" s="412"/>
      <c r="I28" s="20">
        <v>0</v>
      </c>
      <c r="J28" s="20">
        <v>0</v>
      </c>
      <c r="K28" s="20">
        <v>0</v>
      </c>
      <c r="L28" s="1"/>
      <c r="M28" s="1"/>
      <c r="N28" s="1"/>
      <c r="O28" s="1"/>
      <c r="P28" s="1"/>
      <c r="Q28" s="1"/>
      <c r="R28" s="1"/>
      <c r="S28" s="1"/>
      <c r="T28" s="1"/>
      <c r="U28" s="1"/>
      <c r="V28" s="1"/>
      <c r="W28" s="1"/>
      <c r="X28" s="1"/>
      <c r="Y28" s="1"/>
      <c r="Z28" s="1"/>
    </row>
    <row r="29" spans="1:26" ht="25.5" customHeight="1">
      <c r="A29" s="5"/>
      <c r="B29" s="20" t="s">
        <v>753</v>
      </c>
      <c r="C29" s="605" t="s">
        <v>911</v>
      </c>
      <c r="D29" s="411"/>
      <c r="E29" s="411"/>
      <c r="F29" s="411"/>
      <c r="G29" s="411"/>
      <c r="H29" s="412"/>
      <c r="I29" s="20">
        <v>0</v>
      </c>
      <c r="J29" s="20">
        <v>0</v>
      </c>
      <c r="K29" s="20">
        <v>0</v>
      </c>
      <c r="L29" s="1"/>
      <c r="M29" s="1"/>
      <c r="N29" s="1"/>
      <c r="O29" s="1"/>
      <c r="P29" s="1"/>
      <c r="Q29" s="1"/>
      <c r="R29" s="1"/>
      <c r="S29" s="1"/>
      <c r="T29" s="1"/>
      <c r="U29" s="1"/>
      <c r="V29" s="1"/>
      <c r="W29" s="1"/>
      <c r="X29" s="1"/>
      <c r="Y29" s="1"/>
      <c r="Z29" s="1"/>
    </row>
    <row r="30" spans="1:26" ht="25.5" customHeight="1">
      <c r="A30" s="5"/>
      <c r="B30" s="20" t="s">
        <v>755</v>
      </c>
      <c r="C30" s="605" t="s">
        <v>912</v>
      </c>
      <c r="D30" s="411"/>
      <c r="E30" s="411"/>
      <c r="F30" s="411"/>
      <c r="G30" s="411"/>
      <c r="H30" s="412"/>
      <c r="I30" s="46"/>
      <c r="J30" s="46"/>
      <c r="K30" s="20"/>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913</v>
      </c>
      <c r="B32" s="583" t="s">
        <v>914</v>
      </c>
      <c r="C32" s="408"/>
      <c r="D32" s="408"/>
      <c r="E32" s="408"/>
      <c r="F32" s="408"/>
      <c r="G32" s="408"/>
      <c r="H32" s="408"/>
      <c r="I32" s="408"/>
      <c r="J32" s="408"/>
      <c r="K32" s="408"/>
      <c r="L32" s="1"/>
      <c r="M32" s="1"/>
      <c r="N32" s="1"/>
      <c r="O32" s="1"/>
      <c r="P32" s="1"/>
      <c r="Q32" s="1"/>
      <c r="R32" s="1"/>
      <c r="S32" s="1"/>
      <c r="T32" s="1"/>
      <c r="U32" s="1"/>
      <c r="V32" s="1"/>
      <c r="W32" s="1"/>
      <c r="X32" s="1"/>
      <c r="Y32" s="1"/>
      <c r="Z32" s="1"/>
    </row>
    <row r="33" spans="1:26" ht="54.75" customHeight="1">
      <c r="A33" s="1"/>
      <c r="B33" s="407" t="s">
        <v>915</v>
      </c>
      <c r="C33" s="408"/>
      <c r="D33" s="408"/>
      <c r="E33" s="408"/>
      <c r="F33" s="408"/>
      <c r="G33" s="408"/>
      <c r="H33" s="408"/>
      <c r="I33" s="408"/>
      <c r="J33" s="408"/>
      <c r="K33" s="408"/>
      <c r="L33" s="1"/>
      <c r="M33" s="1"/>
      <c r="N33" s="1"/>
      <c r="O33" s="1"/>
      <c r="P33" s="1"/>
      <c r="Q33" s="1"/>
      <c r="R33" s="1"/>
      <c r="S33" s="1"/>
      <c r="T33" s="1"/>
      <c r="U33" s="1"/>
      <c r="V33" s="1"/>
      <c r="W33" s="1"/>
      <c r="X33" s="1"/>
      <c r="Y33" s="1"/>
      <c r="Z33" s="1"/>
    </row>
    <row r="34" spans="1:26" ht="12.75" customHeight="1">
      <c r="A34" s="1"/>
      <c r="B34" s="407" t="s">
        <v>916</v>
      </c>
      <c r="C34" s="408"/>
      <c r="D34" s="408"/>
      <c r="E34" s="408"/>
      <c r="F34" s="408"/>
      <c r="G34" s="408"/>
      <c r="H34" s="408"/>
      <c r="I34" s="408"/>
      <c r="J34" s="408"/>
      <c r="K34" s="408"/>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89"/>
      <c r="B36" s="608" t="s">
        <v>917</v>
      </c>
      <c r="C36" s="411"/>
      <c r="D36" s="411"/>
      <c r="E36" s="411"/>
      <c r="F36" s="412"/>
      <c r="G36" s="128">
        <v>9.3800000000000008</v>
      </c>
      <c r="H36" s="197" t="s">
        <v>918</v>
      </c>
      <c r="I36" s="121" t="s">
        <v>919</v>
      </c>
      <c r="J36" s="20">
        <v>1870.1</v>
      </c>
      <c r="K36" s="121" t="s">
        <v>920</v>
      </c>
      <c r="L36" s="121"/>
      <c r="M36" s="121"/>
      <c r="N36" s="121"/>
      <c r="O36" s="121"/>
      <c r="P36" s="121"/>
      <c r="Q36" s="121"/>
      <c r="R36" s="121"/>
      <c r="S36" s="121"/>
      <c r="T36" s="121"/>
      <c r="U36" s="121"/>
      <c r="V36" s="121"/>
      <c r="W36" s="121"/>
      <c r="X36" s="121"/>
      <c r="Y36" s="121"/>
      <c r="Z36" s="121"/>
    </row>
    <row r="37" spans="1:26" ht="12.75" customHeight="1">
      <c r="A37" s="121"/>
      <c r="B37" s="121"/>
      <c r="C37" s="121"/>
      <c r="D37" s="121"/>
      <c r="E37" s="121"/>
      <c r="F37" s="121"/>
      <c r="G37" s="121"/>
      <c r="H37" s="121"/>
      <c r="I37" s="75" t="s">
        <v>921</v>
      </c>
      <c r="J37" s="20">
        <v>199.2</v>
      </c>
      <c r="K37" s="121" t="s">
        <v>922</v>
      </c>
      <c r="L37" s="121"/>
      <c r="M37" s="121"/>
      <c r="N37" s="121"/>
      <c r="O37" s="121"/>
      <c r="P37" s="121"/>
      <c r="Q37" s="121"/>
      <c r="R37" s="121"/>
      <c r="S37" s="121"/>
      <c r="T37" s="121"/>
      <c r="U37" s="121"/>
      <c r="V37" s="121"/>
      <c r="W37" s="121"/>
      <c r="X37" s="121"/>
      <c r="Y37" s="121"/>
      <c r="Z37" s="121"/>
    </row>
    <row r="38" spans="1:26" ht="16.5" customHeight="1">
      <c r="A38" s="189" t="s">
        <v>923</v>
      </c>
      <c r="B38" s="583" t="s">
        <v>924</v>
      </c>
      <c r="C38" s="408"/>
      <c r="D38" s="408"/>
      <c r="E38" s="408"/>
      <c r="F38" s="408"/>
      <c r="G38" s="408"/>
      <c r="H38" s="408"/>
      <c r="I38" s="408"/>
      <c r="J38" s="408"/>
      <c r="K38" s="408"/>
      <c r="L38" s="1"/>
      <c r="M38" s="1"/>
      <c r="N38" s="1"/>
      <c r="O38" s="1"/>
      <c r="P38" s="1"/>
      <c r="Q38" s="1"/>
      <c r="R38" s="1"/>
      <c r="S38" s="1"/>
      <c r="T38" s="1"/>
      <c r="U38" s="1"/>
      <c r="V38" s="1"/>
      <c r="W38" s="1"/>
      <c r="X38" s="1"/>
      <c r="Y38" s="1"/>
      <c r="Z38" s="1"/>
    </row>
    <row r="39" spans="1:26" ht="27" customHeight="1">
      <c r="A39" s="5"/>
      <c r="B39" s="407" t="s">
        <v>925</v>
      </c>
      <c r="C39" s="408"/>
      <c r="D39" s="408"/>
      <c r="E39" s="408"/>
      <c r="F39" s="408"/>
      <c r="G39" s="408"/>
      <c r="H39" s="408"/>
      <c r="I39" s="408"/>
      <c r="J39" s="408"/>
      <c r="K39" s="408"/>
      <c r="L39" s="1"/>
      <c r="M39" s="1"/>
      <c r="N39" s="1"/>
      <c r="O39" s="1"/>
      <c r="P39" s="1"/>
      <c r="Q39" s="1"/>
      <c r="R39" s="1"/>
      <c r="S39" s="1"/>
      <c r="T39" s="1"/>
      <c r="U39" s="1"/>
      <c r="V39" s="1"/>
      <c r="W39" s="1"/>
      <c r="X39" s="1"/>
      <c r="Y39" s="1"/>
      <c r="Z39" s="1"/>
    </row>
    <row r="40" spans="1:26" ht="27" customHeight="1">
      <c r="A40" s="5"/>
      <c r="B40" s="418" t="s">
        <v>926</v>
      </c>
      <c r="C40" s="408"/>
      <c r="D40" s="408"/>
      <c r="E40" s="408"/>
      <c r="F40" s="408"/>
      <c r="G40" s="408"/>
      <c r="H40" s="408"/>
      <c r="I40" s="408"/>
      <c r="J40" s="408"/>
      <c r="K40" s="408"/>
      <c r="L40" s="1"/>
      <c r="M40" s="1"/>
      <c r="N40" s="1"/>
      <c r="O40" s="1"/>
      <c r="P40" s="1"/>
      <c r="Q40" s="1"/>
      <c r="R40" s="1"/>
      <c r="S40" s="1"/>
      <c r="T40" s="1"/>
      <c r="U40" s="1"/>
      <c r="V40" s="1"/>
      <c r="W40" s="1"/>
      <c r="X40" s="1"/>
      <c r="Y40" s="1"/>
      <c r="Z40" s="1"/>
    </row>
    <row r="41" spans="1:26" ht="111.75" customHeight="1">
      <c r="A41" s="5"/>
      <c r="B41" s="609" t="s">
        <v>927</v>
      </c>
      <c r="C41" s="408"/>
      <c r="D41" s="408"/>
      <c r="E41" s="408"/>
      <c r="F41" s="408"/>
      <c r="G41" s="408"/>
      <c r="H41" s="408"/>
      <c r="I41" s="408"/>
      <c r="J41" s="408"/>
      <c r="K41" s="408"/>
      <c r="L41" s="1"/>
      <c r="M41" s="1"/>
      <c r="N41" s="1"/>
      <c r="O41" s="1"/>
      <c r="P41" s="1"/>
      <c r="Q41" s="1"/>
      <c r="R41" s="1"/>
      <c r="S41" s="1"/>
      <c r="T41" s="1"/>
      <c r="U41" s="1"/>
      <c r="V41" s="1"/>
      <c r="W41" s="1"/>
      <c r="X41" s="1"/>
      <c r="Y41" s="1"/>
      <c r="Z41" s="1"/>
    </row>
    <row r="42" spans="1:26" ht="90" customHeight="1">
      <c r="A42" s="5"/>
      <c r="B42" s="609" t="s">
        <v>928</v>
      </c>
      <c r="C42" s="408"/>
      <c r="D42" s="408"/>
      <c r="E42" s="408"/>
      <c r="F42" s="408"/>
      <c r="G42" s="408"/>
      <c r="H42" s="408"/>
      <c r="I42" s="408"/>
      <c r="J42" s="408"/>
      <c r="K42" s="408"/>
      <c r="L42" s="1"/>
      <c r="M42" s="1"/>
      <c r="N42" s="1"/>
      <c r="O42" s="1"/>
      <c r="P42" s="1"/>
      <c r="Q42" s="1"/>
      <c r="R42" s="1"/>
      <c r="S42" s="1"/>
      <c r="T42" s="1"/>
      <c r="U42" s="1"/>
      <c r="V42" s="1"/>
      <c r="W42" s="1"/>
      <c r="X42" s="1"/>
      <c r="Y42" s="1"/>
      <c r="Z42" s="1"/>
    </row>
    <row r="43" spans="1:26" ht="54" customHeight="1">
      <c r="A43" s="5"/>
      <c r="B43" s="407" t="s">
        <v>929</v>
      </c>
      <c r="C43" s="408"/>
      <c r="D43" s="408"/>
      <c r="E43" s="408"/>
      <c r="F43" s="408"/>
      <c r="G43" s="408"/>
      <c r="H43" s="408"/>
      <c r="I43" s="408"/>
      <c r="J43" s="408"/>
      <c r="K43" s="408"/>
      <c r="L43" s="1"/>
      <c r="M43" s="1"/>
      <c r="N43" s="1"/>
      <c r="O43" s="1"/>
      <c r="P43" s="1"/>
      <c r="Q43" s="1"/>
      <c r="R43" s="1"/>
      <c r="S43" s="1"/>
      <c r="T43" s="1"/>
      <c r="U43" s="1"/>
      <c r="V43" s="1"/>
      <c r="W43" s="1"/>
      <c r="X43" s="1"/>
      <c r="Y43" s="1"/>
      <c r="Z43" s="1"/>
    </row>
    <row r="44" spans="1:26" ht="12.75" customHeight="1">
      <c r="A44" s="5"/>
      <c r="B44" s="198"/>
      <c r="C44" s="198"/>
      <c r="D44" s="198"/>
      <c r="E44" s="198"/>
      <c r="F44" s="198"/>
      <c r="G44" s="198"/>
      <c r="H44" s="198"/>
      <c r="I44" s="198"/>
      <c r="J44" s="198"/>
      <c r="K44" s="198"/>
      <c r="L44" s="1"/>
      <c r="M44" s="1"/>
      <c r="N44" s="1"/>
      <c r="O44" s="1"/>
      <c r="P44" s="1"/>
      <c r="Q44" s="1"/>
      <c r="R44" s="1"/>
      <c r="S44" s="1"/>
      <c r="T44" s="1"/>
      <c r="U44" s="1"/>
      <c r="V44" s="1"/>
      <c r="W44" s="1"/>
      <c r="X44" s="1"/>
      <c r="Y44" s="1"/>
      <c r="Z44" s="1"/>
    </row>
    <row r="45" spans="1:26" ht="12.75" customHeight="1">
      <c r="A45" s="5"/>
      <c r="B45" s="606" t="s">
        <v>930</v>
      </c>
      <c r="C45" s="408"/>
      <c r="D45" s="408"/>
      <c r="E45" s="408"/>
      <c r="F45" s="408"/>
      <c r="G45" s="408"/>
      <c r="H45" s="408"/>
      <c r="I45" s="408"/>
      <c r="J45" s="408"/>
      <c r="K45" s="408"/>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610" t="s">
        <v>931</v>
      </c>
      <c r="C47" s="402"/>
      <c r="D47" s="402"/>
      <c r="E47" s="402"/>
      <c r="F47" s="402"/>
      <c r="G47" s="402"/>
      <c r="H47" s="402"/>
      <c r="I47" s="402"/>
      <c r="J47" s="402"/>
      <c r="K47" s="402"/>
      <c r="L47" s="1"/>
      <c r="M47" s="1"/>
      <c r="N47" s="1"/>
      <c r="O47" s="1"/>
      <c r="P47" s="1"/>
      <c r="Q47" s="1"/>
      <c r="R47" s="1"/>
      <c r="S47" s="1"/>
      <c r="T47" s="1"/>
      <c r="U47" s="1"/>
      <c r="V47" s="1"/>
      <c r="W47" s="1"/>
      <c r="X47" s="1"/>
      <c r="Y47" s="1"/>
      <c r="Z47" s="1"/>
    </row>
    <row r="48" spans="1:26" ht="12.75" customHeight="1">
      <c r="A48" s="5"/>
      <c r="B48" s="607"/>
      <c r="C48" s="412"/>
      <c r="D48" s="199" t="s">
        <v>932</v>
      </c>
      <c r="E48" s="199" t="s">
        <v>933</v>
      </c>
      <c r="F48" s="199" t="s">
        <v>934</v>
      </c>
      <c r="G48" s="199" t="s">
        <v>935</v>
      </c>
      <c r="H48" s="199" t="s">
        <v>936</v>
      </c>
      <c r="I48" s="199" t="s">
        <v>937</v>
      </c>
      <c r="J48" s="199" t="s">
        <v>938</v>
      </c>
      <c r="K48" s="199" t="s">
        <v>464</v>
      </c>
      <c r="L48" s="1"/>
      <c r="M48" s="1"/>
      <c r="N48" s="1"/>
      <c r="O48" s="1"/>
      <c r="P48" s="1"/>
      <c r="Q48" s="1"/>
      <c r="R48" s="1"/>
      <c r="S48" s="1"/>
      <c r="T48" s="1"/>
      <c r="U48" s="1"/>
      <c r="V48" s="1"/>
      <c r="W48" s="1"/>
      <c r="X48" s="1"/>
      <c r="Y48" s="1"/>
      <c r="Z48" s="1"/>
    </row>
    <row r="49" spans="1:26" ht="26.25" customHeight="1">
      <c r="A49" s="5"/>
      <c r="B49" s="611" t="s">
        <v>939</v>
      </c>
      <c r="C49" s="556"/>
      <c r="D49" s="20">
        <v>118</v>
      </c>
      <c r="E49" s="20">
        <v>188</v>
      </c>
      <c r="F49" s="20">
        <v>104</v>
      </c>
      <c r="G49" s="20">
        <v>12</v>
      </c>
      <c r="H49" s="20">
        <v>1</v>
      </c>
      <c r="I49" s="20">
        <v>1</v>
      </c>
      <c r="J49" s="20"/>
      <c r="K49" s="20">
        <f>SUM(D49:J49)</f>
        <v>424</v>
      </c>
      <c r="L49" s="1"/>
      <c r="M49" s="1"/>
      <c r="N49" s="1"/>
      <c r="O49" s="1"/>
      <c r="P49" s="1"/>
      <c r="Q49" s="1"/>
      <c r="R49" s="1"/>
      <c r="S49" s="1"/>
      <c r="T49" s="1"/>
      <c r="U49" s="1"/>
      <c r="V49" s="1"/>
      <c r="W49" s="1"/>
      <c r="X49" s="1"/>
      <c r="Y49" s="1"/>
      <c r="Z49" s="1"/>
    </row>
    <row r="50" spans="1:26" ht="12.75" customHeight="1">
      <c r="A50" s="1"/>
      <c r="B50" s="572"/>
      <c r="C50" s="408"/>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607"/>
      <c r="C51" s="412"/>
      <c r="D51" s="199" t="s">
        <v>932</v>
      </c>
      <c r="E51" s="199" t="s">
        <v>933</v>
      </c>
      <c r="F51" s="199" t="s">
        <v>934</v>
      </c>
      <c r="G51" s="199" t="s">
        <v>935</v>
      </c>
      <c r="H51" s="199" t="s">
        <v>936</v>
      </c>
      <c r="I51" s="199" t="s">
        <v>937</v>
      </c>
      <c r="J51" s="199" t="s">
        <v>938</v>
      </c>
      <c r="K51" s="199" t="s">
        <v>464</v>
      </c>
      <c r="L51" s="1"/>
      <c r="M51" s="1"/>
      <c r="N51" s="1"/>
      <c r="O51" s="1"/>
      <c r="P51" s="1"/>
      <c r="Q51" s="1"/>
      <c r="R51" s="1"/>
      <c r="S51" s="1"/>
      <c r="T51" s="1"/>
      <c r="U51" s="1"/>
      <c r="V51" s="1"/>
      <c r="W51" s="1"/>
      <c r="X51" s="1"/>
      <c r="Y51" s="1"/>
      <c r="Z51" s="1"/>
    </row>
    <row r="52" spans="1:26" ht="26.25" customHeight="1">
      <c r="A52" s="5"/>
      <c r="B52" s="607" t="s">
        <v>940</v>
      </c>
      <c r="C52" s="412"/>
      <c r="D52" s="20"/>
      <c r="E52" s="20"/>
      <c r="F52" s="20"/>
      <c r="G52" s="20"/>
      <c r="H52" s="20"/>
      <c r="I52" s="20"/>
      <c r="J52" s="20"/>
      <c r="K52" s="20">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Caryn L Reynolds</cp:lastModifiedBy>
  <dcterms:created xsi:type="dcterms:W3CDTF">2001-06-11T17:38:48Z</dcterms:created>
  <dcterms:modified xsi:type="dcterms:W3CDTF">2022-05-23T17:28:44Z</dcterms:modified>
</cp:coreProperties>
</file>