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Common Data Set\2017-2018\"/>
    </mc:Choice>
  </mc:AlternateContent>
  <bookViews>
    <workbookView xWindow="0" yWindow="0" windowWidth="28800" windowHeight="12000" activeTab="6"/>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calcPr calcId="162913"/>
</workbook>
</file>

<file path=xl/calcChain.xml><?xml version="1.0" encoding="utf-8"?>
<calcChain xmlns="http://schemas.openxmlformats.org/spreadsheetml/2006/main">
  <c r="E19" i="12" l="1"/>
  <c r="F19" i="12"/>
  <c r="E24" i="12"/>
  <c r="F24" i="12"/>
  <c r="K23" i="9" l="1"/>
  <c r="K24" i="9"/>
  <c r="K25" i="9"/>
  <c r="K26" i="9"/>
  <c r="K27" i="9"/>
  <c r="K28" i="9"/>
  <c r="K29" i="9"/>
  <c r="K30" i="9"/>
  <c r="K31" i="9"/>
  <c r="K22" i="9"/>
  <c r="D198" i="3" l="1"/>
  <c r="F57" i="2" l="1"/>
  <c r="F58" i="2"/>
  <c r="F60" i="2"/>
  <c r="F61" i="2"/>
  <c r="F68" i="2"/>
  <c r="F69" i="2"/>
  <c r="F71" i="2"/>
  <c r="F72" i="2"/>
  <c r="F73" i="2"/>
  <c r="E74" i="2"/>
  <c r="D74" i="2"/>
  <c r="C74" i="2"/>
  <c r="E70" i="2"/>
  <c r="D70" i="2"/>
  <c r="C70" i="2"/>
  <c r="E63" i="2"/>
  <c r="D63" i="2"/>
  <c r="C63" i="2"/>
  <c r="E59" i="2"/>
  <c r="D59" i="2"/>
  <c r="C59" i="2"/>
  <c r="F83" i="2"/>
  <c r="F95" i="2"/>
  <c r="E180" i="3"/>
  <c r="D180" i="3"/>
  <c r="C180" i="3"/>
  <c r="D172" i="3"/>
  <c r="C172" i="3"/>
  <c r="C17" i="2"/>
  <c r="D17" i="2"/>
  <c r="E17" i="2"/>
  <c r="F17" i="2"/>
  <c r="F10" i="2"/>
  <c r="F12" i="2" s="1"/>
  <c r="E10" i="2"/>
  <c r="E12" i="2" s="1"/>
  <c r="D10" i="2"/>
  <c r="D12" i="2" s="1"/>
  <c r="C10" i="2"/>
  <c r="C12" i="2" s="1"/>
  <c r="F33" i="2"/>
  <c r="E33" i="2"/>
  <c r="D33" i="2"/>
  <c r="E12" i="5"/>
  <c r="D12" i="5"/>
  <c r="C12" i="5"/>
  <c r="K51" i="9"/>
  <c r="K48" i="9"/>
  <c r="E45" i="10"/>
  <c r="D45" i="10"/>
  <c r="C45" i="10"/>
  <c r="F74" i="2" l="1"/>
  <c r="F70" i="2"/>
  <c r="F63" i="2"/>
  <c r="E64" i="2"/>
  <c r="D64" i="2"/>
  <c r="C64" i="2"/>
  <c r="F59" i="2"/>
  <c r="D75" i="2"/>
  <c r="F19" i="2"/>
  <c r="E75" i="2"/>
  <c r="F18" i="2"/>
  <c r="C75" i="2"/>
  <c r="F75" i="2" l="1"/>
  <c r="F64" i="2"/>
  <c r="F20" i="2"/>
</calcChain>
</file>

<file path=xl/sharedStrings.xml><?xml version="1.0" encoding="utf-8"?>
<sst xmlns="http://schemas.openxmlformats.org/spreadsheetml/2006/main" count="1967" uniqueCount="1098">
  <si>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</si>
  <si>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</si>
  <si>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</si>
  <si>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</si>
  <si>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</si>
  <si>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</si>
  <si>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</si>
  <si>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</si>
  <si>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</si>
  <si>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</si>
  <si>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</si>
  <si>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</si>
  <si>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</si>
  <si>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</si>
  <si>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</si>
  <si>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</si>
  <si>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</si>
  <si>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</si>
  <si>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</si>
  <si>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</si>
  <si>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</si>
  <si>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</si>
  <si>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</si>
  <si>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</si>
  <si>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</si>
  <si>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</si>
  <si>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</si>
  <si>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</si>
  <si>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</si>
  <si>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</si>
  <si>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</si>
  <si>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</si>
  <si>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</si>
  <si>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</si>
  <si>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</si>
  <si>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</si>
  <si>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</si>
  <si>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</si>
  <si>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</si>
  <si>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</si>
  <si>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</si>
  <si>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</si>
  <si>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</si>
  <si>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</si>
  <si>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</si>
  <si>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</si>
  <si>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</si>
  <si>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</si>
  <si>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</si>
  <si>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</si>
  <si>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</si>
  <si>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</si>
  <si>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</si>
  <si>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</si>
  <si>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</si>
  <si>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</si>
  <si>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</si>
  <si>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</si>
  <si>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</si>
  <si>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</si>
  <si>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</si>
  <si>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</si>
  <si>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</si>
  <si>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</si>
  <si>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</si>
  <si>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</si>
  <si>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</si>
  <si>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</si>
  <si>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</si>
  <si>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</si>
  <si>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</si>
  <si>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</si>
  <si>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</si>
  <si>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</si>
  <si>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</si>
  <si>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</si>
  <si>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</si>
  <si>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</si>
  <si>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</si>
  <si>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</si>
  <si>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</si>
  <si>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</si>
  <si>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</si>
  <si>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</si>
  <si>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</si>
  <si>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</si>
  <si>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</si>
  <si>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</si>
  <si>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</si>
  <si>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</si>
  <si>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</si>
  <si>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</si>
  <si>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</si>
  <si>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</si>
  <si>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</si>
  <si>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</si>
  <si>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</si>
  <si>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</si>
  <si>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</si>
  <si>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</si>
  <si>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</si>
  <si>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</si>
  <si>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</si>
  <si>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</si>
  <si>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</si>
  <si>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</si>
  <si>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</si>
  <si>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</si>
  <si>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</si>
  <si>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</si>
  <si>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</si>
  <si>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</si>
  <si>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</si>
  <si>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</si>
  <si>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</si>
  <si>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</si>
  <si>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</si>
  <si>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</si>
  <si>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</si>
  <si>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</si>
  <si>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</si>
  <si>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</si>
  <si>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</si>
  <si>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</si>
  <si>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</si>
  <si>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</si>
  <si>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</si>
  <si>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</si>
  <si>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</si>
  <si>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</si>
  <si>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</si>
  <si>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</si>
  <si>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</si>
  <si>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</si>
  <si>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</si>
  <si>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</si>
  <si>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</si>
  <si>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</si>
  <si>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</si>
  <si>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</si>
  <si>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</si>
  <si>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</si>
  <si>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</si>
  <si>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</si>
  <si>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</si>
  <si>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</si>
  <si>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</si>
  <si>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</si>
  <si>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</si>
  <si>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</si>
  <si>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</si>
  <si>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</si>
  <si>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</si>
  <si>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</si>
  <si>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</si>
  <si>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</si>
  <si>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</si>
  <si>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</si>
  <si>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</si>
  <si>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</si>
  <si>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</si>
  <si>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</si>
  <si>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</si>
  <si>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</si>
  <si>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</si>
  <si>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</si>
  <si>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</si>
  <si>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</si>
  <si>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</si>
  <si>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</si>
  <si>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</si>
  <si>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</si>
  <si>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</si>
  <si>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</si>
  <si>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</si>
  <si>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</si>
  <si>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</si>
  <si>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</si>
  <si>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</si>
  <si>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</si>
  <si>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</si>
  <si>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</si>
  <si>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</si>
  <si>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</si>
  <si>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</si>
  <si>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</si>
  <si>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</si>
  <si>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</si>
  <si>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</si>
  <si>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</si>
  <si>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</si>
  <si>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</si>
  <si>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</si>
  <si>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</si>
  <si>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</si>
  <si>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</si>
  <si>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</si>
  <si>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</si>
  <si>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</si>
  <si>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</si>
  <si>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</si>
  <si>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</si>
  <si>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</si>
  <si>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</si>
  <si>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</si>
  <si>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</si>
  <si>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</si>
  <si>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</si>
  <si>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</si>
  <si>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</si>
  <si>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</si>
  <si>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</si>
  <si>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</si>
  <si>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</si>
  <si>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</si>
  <si>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</si>
  <si>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</si>
  <si>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</si>
  <si>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</si>
  <si>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</si>
  <si>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</si>
  <si>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</si>
  <si>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</si>
  <si>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</si>
  <si>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</si>
  <si>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</si>
  <si>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</si>
  <si>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</si>
  <si>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</si>
  <si>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</si>
  <si>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</si>
  <si>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</si>
  <si>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</si>
  <si>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</si>
  <si>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</si>
  <si>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</si>
  <si>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</si>
  <si>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</si>
  <si>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</si>
  <si>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</si>
  <si>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</si>
  <si>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</si>
  <si>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</si>
  <si>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</si>
  <si>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</si>
  <si>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</si>
  <si>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</si>
  <si>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</si>
  <si>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</si>
  <si>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</si>
  <si>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</si>
  <si>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</si>
  <si>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</si>
  <si>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</si>
  <si>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</si>
  <si>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</si>
  <si>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</si>
  <si>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</si>
  <si>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</si>
  <si>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</si>
  <si>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</si>
  <si>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</si>
  <si>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</si>
  <si>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</si>
  <si>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</si>
  <si>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</si>
  <si>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</si>
  <si>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</si>
  <si>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</si>
  <si>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</si>
  <si>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</si>
  <si>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</si>
  <si>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</si>
  <si>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</si>
  <si>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</si>
  <si>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</si>
  <si>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</si>
  <si>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</si>
  <si>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</si>
  <si>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</si>
  <si>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</si>
  <si>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</si>
  <si>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</si>
  <si>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</si>
  <si>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</si>
  <si>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</si>
  <si>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</si>
  <si>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</si>
  <si>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</si>
  <si>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</si>
  <si>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</si>
  <si>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</si>
  <si>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</si>
  <si>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</si>
  <si>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</si>
  <si>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</si>
  <si>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</si>
  <si>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</si>
  <si>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</si>
  <si>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</si>
  <si>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</si>
  <si>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</si>
  <si>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</si>
  <si>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</si>
  <si>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</si>
  <si>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</si>
  <si>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</si>
  <si>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</si>
  <si>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</si>
  <si>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</si>
  <si>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</si>
  <si>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</si>
  <si>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</si>
  <si>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</si>
  <si>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</si>
  <si>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</si>
  <si>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</si>
  <si>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</si>
  <si>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</si>
  <si>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</si>
  <si>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</si>
  <si>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</si>
  <si>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</si>
  <si>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</si>
  <si>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</si>
  <si>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</si>
  <si>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</si>
  <si>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</si>
  <si>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</si>
  <si>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</si>
  <si>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</si>
  <si>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</si>
  <si>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</si>
  <si>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</si>
  <si>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</si>
  <si>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</si>
  <si>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</si>
  <si>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</si>
  <si>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</si>
  <si>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</si>
  <si>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</si>
  <si>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</si>
  <si>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</si>
  <si>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</si>
  <si>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</si>
  <si>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</si>
  <si>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</si>
  <si>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</si>
  <si>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</si>
  <si>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</si>
  <si>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</si>
  <si>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</si>
  <si>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</si>
  <si>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</si>
  <si>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</si>
  <si>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</si>
  <si>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</si>
  <si>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</si>
  <si>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</si>
  <si>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</si>
  <si>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</si>
  <si>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</si>
  <si>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</si>
  <si>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</si>
  <si>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</si>
  <si>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</si>
  <si>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</si>
  <si>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</si>
  <si>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</si>
  <si>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</si>
  <si>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</si>
  <si>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</si>
  <si>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</si>
  <si>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</si>
  <si>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</si>
  <si>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</si>
  <si>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</si>
  <si>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</si>
  <si>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</si>
  <si>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</si>
  <si>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</si>
  <si>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</si>
  <si>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</si>
  <si>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</si>
  <si>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</si>
  <si>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</si>
  <si>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</si>
  <si>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</si>
  <si>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</si>
  <si>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</si>
  <si>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</si>
  <si>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</si>
  <si>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</si>
  <si>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</si>
  <si>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</si>
  <si>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</si>
  <si>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</si>
  <si>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</si>
  <si>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</si>
  <si>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</si>
  <si>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</si>
  <si>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</si>
  <si>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</si>
  <si>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</si>
  <si>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</si>
  <si>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</si>
  <si>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</si>
  <si>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</si>
  <si>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</si>
  <si>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</si>
  <si>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</si>
  <si>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</si>
  <si>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</si>
  <si>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</si>
  <si>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</si>
  <si>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</si>
  <si>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</si>
  <si>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</si>
  <si>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</si>
  <si>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</si>
  <si>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</si>
  <si>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</si>
  <si>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</si>
  <si>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</si>
  <si>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</si>
  <si>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</si>
  <si>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</si>
  <si>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</si>
  <si>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</si>
  <si>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</si>
  <si>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</si>
  <si>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</si>
  <si>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</si>
  <si>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</si>
  <si>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</si>
  <si>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</si>
  <si>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</si>
  <si>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</si>
  <si>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</si>
  <si>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</si>
  <si>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</si>
  <si>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</si>
  <si>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</si>
  <si>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</si>
  <si>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</si>
  <si>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</si>
  <si>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</si>
  <si>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</si>
  <si>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</si>
  <si>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</si>
  <si>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</si>
  <si>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</si>
  <si>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</si>
  <si>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</si>
  <si>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</si>
  <si>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</si>
  <si>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</si>
  <si>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</si>
  <si>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</si>
  <si>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</si>
  <si>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</si>
  <si>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</si>
  <si>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</si>
  <si>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</si>
  <si>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</si>
  <si>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</si>
  <si>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</si>
  <si>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</si>
  <si>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</si>
  <si>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</si>
  <si>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</si>
  <si>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</si>
  <si>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</si>
  <si>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</si>
  <si>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</si>
  <si>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</si>
  <si>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</si>
  <si>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</si>
  <si>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</si>
  <si>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</si>
  <si>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</si>
  <si>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</si>
  <si>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</si>
  <si>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</si>
  <si>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</si>
  <si>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</si>
  <si>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</si>
  <si>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</si>
  <si>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</si>
  <si>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</si>
  <si>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</si>
  <si>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</si>
  <si>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</si>
  <si>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</si>
  <si>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</si>
  <si>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</si>
  <si>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</si>
  <si>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</si>
  <si>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</si>
  <si>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</si>
  <si>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</si>
  <si>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</si>
  <si>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</si>
  <si>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</si>
  <si>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</si>
  <si>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</si>
  <si>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</si>
  <si>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</si>
  <si>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</si>
  <si>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</si>
  <si>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</si>
  <si>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</si>
  <si>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</si>
  <si>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</si>
  <si>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</si>
  <si>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</si>
  <si>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t>d)</t>
  </si>
  <si>
    <t>e)</t>
  </si>
  <si>
    <t>f)</t>
  </si>
  <si>
    <t>g)</t>
  </si>
  <si>
    <t>h)</t>
  </si>
  <si>
    <t>i)</t>
  </si>
  <si>
    <t>j)</t>
  </si>
  <si>
    <t>k)</t>
  </si>
  <si>
    <t>l)</t>
  </si>
  <si>
    <t>m)</t>
  </si>
  <si>
    <t>Full-time
Undergrad
(Incl. Fresh.)</t>
  </si>
  <si>
    <t>Less Than
Full-time
Undergrad</t>
  </si>
  <si>
    <t>n)</t>
  </si>
  <si>
    <t>o)</t>
  </si>
  <si>
    <t>p)</t>
  </si>
  <si>
    <t>H2A</t>
  </si>
  <si>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</si>
  <si>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</si>
  <si>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</si>
  <si>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</si>
  <si>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</si>
  <si>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</si>
  <si>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</si>
  <si>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</si>
  <si>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</si>
  <si>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</si>
  <si>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</si>
  <si>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</si>
  <si>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</si>
  <si>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</si>
  <si>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</si>
  <si>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</si>
  <si>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</si>
  <si>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</si>
  <si>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</si>
  <si>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</si>
  <si>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</si>
  <si>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</si>
  <si>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</si>
  <si>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</si>
  <si>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</si>
  <si>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</si>
  <si>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</si>
  <si>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</si>
  <si>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</si>
  <si>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</si>
  <si>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</si>
  <si>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</si>
  <si>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</si>
  <si>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</si>
  <si>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</si>
  <si>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</si>
  <si>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</si>
  <si>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</si>
  <si>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</si>
  <si>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</si>
  <si>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</si>
  <si>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</si>
  <si>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</si>
  <si>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</si>
  <si>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</si>
  <si>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</si>
  <si>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</si>
  <si>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</si>
  <si>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</si>
  <si>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</si>
  <si>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</si>
  <si>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</si>
  <si>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</si>
  <si>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</si>
  <si>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</si>
  <si>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</si>
  <si>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</si>
  <si>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</si>
  <si>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</si>
  <si>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</si>
  <si>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</si>
  <si>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</si>
  <si>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</si>
  <si>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</si>
  <si>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</si>
  <si>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</si>
  <si>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</si>
  <si>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</si>
  <si>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</si>
  <si>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</si>
  <si>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</si>
  <si>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</si>
  <si>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</si>
  <si>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</si>
  <si>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</si>
  <si>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</si>
  <si>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</si>
  <si>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</si>
  <si>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</si>
  <si>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</si>
  <si>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</si>
  <si>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</si>
  <si>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</si>
  <si>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</si>
  <si>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</si>
  <si>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</si>
  <si>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</si>
  <si>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</si>
  <si>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</si>
  <si>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</si>
  <si>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</si>
  <si>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</si>
  <si>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</si>
  <si>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</si>
  <si>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</si>
  <si>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</si>
  <si>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</si>
  <si>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</si>
  <si>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</si>
  <si>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</si>
  <si>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</si>
  <si>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</si>
  <si>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</si>
  <si>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</si>
  <si>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</si>
  <si>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</si>
  <si>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</si>
  <si>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</si>
  <si>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</si>
  <si>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</si>
  <si>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</si>
  <si>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</si>
  <si>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</si>
  <si>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</si>
  <si>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</si>
  <si>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</si>
  <si>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</si>
  <si>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</si>
  <si>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</si>
  <si>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</si>
  <si>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</si>
  <si>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</si>
  <si>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</si>
  <si>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</si>
  <si>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</si>
  <si>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</si>
  <si>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</si>
  <si>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</si>
  <si>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</si>
  <si>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</si>
  <si>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</si>
  <si>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</si>
  <si>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</si>
  <si>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</si>
  <si>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</si>
  <si>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</si>
  <si>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</si>
  <si>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</si>
  <si>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</si>
  <si>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</si>
  <si>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</si>
  <si>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</si>
  <si>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</si>
  <si>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</si>
  <si>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</si>
  <si>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</si>
  <si>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</si>
  <si>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</si>
  <si>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</si>
  <si>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</si>
  <si>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</si>
  <si>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</si>
  <si>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</si>
  <si>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</si>
  <si>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</si>
  <si>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</si>
  <si>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</si>
  <si>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</si>
  <si>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</si>
  <si>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</si>
  <si>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</si>
  <si>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</si>
  <si>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</si>
  <si>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</si>
  <si>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</si>
  <si>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</si>
  <si>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</si>
  <si>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</si>
  <si>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</si>
  <si>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</si>
  <si>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</si>
  <si>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</si>
  <si>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</si>
  <si>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</si>
  <si>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</si>
  <si>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</si>
  <si>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</si>
  <si>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</si>
  <si>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</si>
  <si>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</si>
  <si>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</si>
  <si>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</si>
  <si>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</si>
  <si>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</si>
  <si>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</si>
  <si>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</si>
  <si>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</si>
  <si>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</si>
  <si>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</si>
  <si>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</si>
  <si>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</si>
  <si>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</si>
  <si>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</si>
  <si>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</si>
  <si>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</si>
  <si>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</si>
  <si>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</si>
  <si>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</si>
  <si>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</si>
  <si>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</si>
  <si>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</si>
  <si>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</si>
  <si>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</si>
  <si>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</si>
  <si>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</si>
  <si>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</si>
  <si>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</si>
  <si>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</si>
  <si>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</si>
  <si>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</si>
  <si>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</si>
  <si>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</si>
  <si>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</si>
  <si>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</si>
  <si>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</si>
  <si>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</si>
  <si>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</si>
  <si>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</si>
  <si>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</si>
  <si>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</si>
  <si>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</si>
  <si>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</si>
  <si>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</si>
  <si>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</si>
  <si>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</si>
  <si>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</si>
  <si>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</si>
  <si>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</si>
  <si>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</si>
  <si>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</si>
  <si>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</si>
  <si>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</si>
  <si>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</si>
  <si>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</si>
  <si>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</si>
  <si>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</si>
  <si>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</si>
  <si>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</si>
  <si>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</si>
  <si>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</si>
  <si>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</si>
  <si>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</si>
  <si>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</si>
  <si>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</si>
  <si>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</si>
  <si>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</si>
  <si>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</si>
  <si>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</si>
  <si>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</si>
  <si>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</si>
  <si>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</si>
  <si>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</si>
  <si>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</si>
  <si>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</si>
  <si>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</si>
  <si>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</si>
  <si>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</si>
  <si>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</si>
  <si>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</si>
  <si>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</si>
  <si>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</si>
  <si>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</si>
  <si>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</si>
  <si>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</si>
  <si>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</si>
  <si>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</si>
  <si>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</si>
  <si>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</si>
  <si>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</si>
  <si>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</si>
  <si>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</si>
  <si>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</si>
  <si>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</si>
  <si>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</si>
  <si>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</si>
  <si>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</si>
  <si>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</si>
  <si>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</si>
  <si>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</si>
  <si>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</si>
  <si>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</si>
  <si>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</si>
  <si>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</si>
  <si>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</si>
  <si>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</si>
  <si>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</si>
  <si>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</si>
  <si>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</si>
  <si>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</si>
  <si>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</si>
  <si>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</si>
  <si>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</si>
  <si>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</si>
  <si>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</si>
  <si>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</si>
  <si>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</si>
  <si>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</si>
  <si>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</si>
  <si>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</si>
  <si>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</si>
  <si>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</si>
  <si>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</si>
  <si>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</si>
  <si>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</si>
  <si>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</si>
  <si>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</si>
  <si>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</si>
  <si>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</si>
  <si>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</si>
  <si>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</si>
  <si>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</si>
  <si>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</si>
  <si>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</si>
  <si>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</si>
  <si>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</si>
  <si>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</si>
  <si>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</si>
  <si>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</si>
  <si>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</si>
  <si>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</si>
  <si>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</si>
  <si>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</si>
  <si>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</si>
  <si>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</si>
  <si>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</si>
  <si>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</si>
  <si>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</si>
  <si>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</si>
  <si>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</si>
  <si>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</si>
  <si>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</si>
  <si>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</si>
  <si>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</si>
  <si>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</si>
  <si>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</si>
  <si>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</si>
  <si>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</si>
  <si>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</si>
  <si>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</si>
  <si>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</si>
  <si>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</si>
  <si>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</si>
  <si>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</si>
  <si>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</si>
  <si>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</si>
  <si>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</si>
  <si>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</si>
  <si>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</si>
  <si>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</si>
  <si>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</si>
  <si>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</si>
  <si>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</si>
  <si>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</si>
  <si>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</si>
  <si>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</si>
  <si>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</si>
  <si>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</si>
  <si>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</si>
  <si>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</si>
  <si>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</si>
  <si>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</si>
  <si>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</si>
  <si>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</si>
  <si>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</si>
  <si>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</si>
  <si>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</si>
  <si>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</si>
  <si>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</si>
  <si>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</si>
  <si>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</si>
  <si>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</si>
  <si>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</si>
  <si>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</si>
  <si>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</si>
  <si>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</si>
  <si>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</si>
  <si>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</si>
  <si>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</si>
  <si>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</si>
  <si>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</si>
  <si>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</si>
  <si>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</si>
  <si>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</si>
  <si>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</si>
  <si>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</si>
  <si>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</si>
  <si>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</si>
  <si>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</si>
  <si>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</si>
  <si>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</si>
  <si>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</si>
  <si>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</si>
  <si>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</si>
  <si>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</si>
  <si>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</si>
  <si>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</si>
  <si>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</si>
  <si>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</si>
  <si>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</si>
  <si>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</si>
  <si>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</si>
  <si>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</si>
  <si>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</si>
  <si>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</si>
  <si>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</si>
  <si>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</si>
  <si>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</si>
  <si>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</si>
  <si>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</si>
  <si>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</si>
  <si>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</si>
  <si>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</si>
  <si>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</si>
  <si>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</si>
  <si>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</si>
  <si>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</si>
  <si>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</si>
  <si>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</si>
  <si>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</si>
  <si>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</si>
  <si>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</si>
  <si>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</si>
  <si>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</si>
  <si>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</si>
  <si>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</si>
  <si>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</si>
  <si>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</si>
  <si>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</si>
  <si>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</si>
  <si>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</si>
  <si>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</si>
  <si>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</si>
  <si>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</si>
  <si>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</si>
  <si>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</si>
  <si>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</si>
  <si>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</si>
  <si>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</si>
  <si>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</si>
  <si>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</si>
  <si>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</si>
  <si>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</si>
  <si>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</si>
  <si>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</si>
  <si>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</si>
  <si>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</si>
  <si>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</si>
  <si>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</si>
  <si>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</si>
  <si>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</si>
  <si>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</si>
  <si>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</si>
  <si>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</si>
  <si>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</si>
  <si>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</si>
  <si>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</si>
  <si>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</si>
  <si>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</si>
  <si>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</si>
  <si>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</si>
  <si>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</si>
  <si>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</si>
  <si>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</si>
  <si>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</si>
  <si>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</si>
  <si>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</si>
  <si>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</si>
  <si>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</si>
  <si>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</si>
  <si>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</si>
  <si>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</si>
  <si>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</si>
  <si>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</si>
  <si>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</si>
  <si>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</si>
  <si>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</si>
  <si>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</si>
  <si>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</si>
  <si>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</si>
  <si>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</si>
  <si>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</si>
  <si>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</si>
  <si>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</si>
  <si>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</si>
  <si>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</si>
  <si>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</si>
  <si>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</si>
  <si>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</si>
  <si>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</si>
  <si>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</si>
  <si>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</si>
  <si>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</si>
  <si>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</si>
  <si>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</si>
  <si>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</si>
  <si>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</si>
  <si>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</si>
  <si>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</si>
  <si>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</si>
  <si>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</si>
  <si>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</si>
  <si>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</si>
  <si>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</si>
  <si>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</si>
  <si>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Provide the number of students who applied, were admitted, and enrolled as degree-seeking transfer students in Fall 2017.</t>
  </si>
  <si>
    <t>Andrea I. Bakker</t>
  </si>
  <si>
    <t>Associate Director of Institutional Research</t>
  </si>
  <si>
    <t>Office of Institutional Research</t>
  </si>
  <si>
    <t>221 Roudebush Hall</t>
  </si>
  <si>
    <t>Oxford, OH 45056</t>
  </si>
  <si>
    <t>513-529-1660</t>
  </si>
  <si>
    <t>InstitutionalResearch@MiamiOH.edu</t>
  </si>
  <si>
    <t>X</t>
  </si>
  <si>
    <t>www.miamioh.edu/oir/CommonDataSet</t>
  </si>
  <si>
    <t>Miami University</t>
  </si>
  <si>
    <t>501 E. High St.</t>
  </si>
  <si>
    <t>513-529-1809</t>
  </si>
  <si>
    <t>www.MiamiOH.edu</t>
  </si>
  <si>
    <t>513-529-2531</t>
  </si>
  <si>
    <t>301 S. Campus Ave.</t>
  </si>
  <si>
    <t>admission@miamioh.edu</t>
  </si>
  <si>
    <t xml:space="preserve">Miami uses the Common Application, available at: </t>
  </si>
  <si>
    <t>https://www.commonapp.org/</t>
  </si>
  <si>
    <t>Xavier University</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</si>
  <si>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</si>
  <si>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Provide the number of students in the 2016 undergraduate class who started at your institution as first-time students and received a bachelor's degree between July 1, 2015 and June 30, 2016. Exclude students who transferred into your institution</t>
  </si>
  <si>
    <t>March 20</t>
  </si>
  <si>
    <t>May 1</t>
  </si>
  <si>
    <t>February 1</t>
  </si>
  <si>
    <t>March 15</t>
  </si>
  <si>
    <t>$425</t>
  </si>
  <si>
    <t>Allowed only under extreme circumstances on a case-by-case basis.</t>
  </si>
  <si>
    <t>November 15</t>
  </si>
  <si>
    <t>December 15</t>
  </si>
  <si>
    <t xml:space="preserve">Please provide significant details about your early decision plan:   The early decision option is a binding option intended for students who are willing to commit themselves to Miami University as their first college choice. Students may apply online to only one college as an early decision candidate. Applicants contractually agree to withdraw all applications to other colleges and attend Miami if accepted.  </t>
  </si>
  <si>
    <t>December 1</t>
  </si>
  <si>
    <t>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</si>
  <si>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June 1</t>
  </si>
  <si>
    <t>Rolling</t>
  </si>
  <si>
    <t>D-</t>
  </si>
  <si>
    <t xml:space="preserve">Describe other transfer credit policies: Most college level courses taken fall term 2010 or after at regionally accredited institutions across the United States will be transferable to Miami University if the student earns a grade of D- or better. Credit earned on a pass/fail basis, credit/no-credit basis, etc., is also transferable if it can be determined the student earned a C or better. Courses taken prior to fall term 2010 are accepted for transfer credit from non-Ohio regionally accredited institutions for grades of C or better. </t>
  </si>
  <si>
    <t>January 1</t>
  </si>
  <si>
    <t>TBD</t>
  </si>
  <si>
    <r>
      <t>Aid to Undergraduate Degree-seeking Nonresident Aliens</t>
    </r>
    <r>
      <rPr>
        <sz val="10"/>
        <rFont val="Arial"/>
      </rPr>
      <t xml:space="preserve">  (Note: Report numbers and dollar amounts for the same academic year checked in item H1.)</t>
    </r>
  </si>
  <si>
    <r>
      <t xml:space="preserve">Number and percent of students in class (defined in H4 above) borrowing from federal, non-federal, and any loan sources, and the average (or mean) amount borrowed. </t>
    </r>
    <r>
      <rPr>
        <sz val="8"/>
        <color rgb="FFFF0000"/>
        <rFont val="Arial"/>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</si>
  <si>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r>
      <t xml:space="preserve">Note: </t>
    </r>
    <r>
      <rPr>
        <sz val="10"/>
        <rFont val="Arial"/>
      </rPr>
      <t xml:space="preserve">These are the graduates and loan types to include and exclude in order to fill out CDS H4 and H5. </t>
    </r>
  </si>
  <si>
    <r>
      <t xml:space="preserve">Average dollar amount of institutional non-need-based athletic scholarships and grants awarded to students in line </t>
    </r>
    <r>
      <rPr>
        <b/>
        <sz val="9"/>
        <rFont val="Arial"/>
      </rPr>
      <t>p</t>
    </r>
  </si>
  <si>
    <r>
      <t xml:space="preserve">Number of students in line </t>
    </r>
    <r>
      <rPr>
        <b/>
        <sz val="9"/>
        <rFont val="Arial"/>
      </rPr>
      <t>a</t>
    </r>
    <r>
      <rPr>
        <sz val="9"/>
        <rFont val="Arial"/>
      </rPr>
      <t xml:space="preserve"> who were awarded an institutional non-need-based athletic scholarship or grant</t>
    </r>
  </si>
  <si>
    <r>
      <t xml:space="preserve">Average dollar amount of institutional non-need-based scholarship and grant aid awarded to students in line </t>
    </r>
    <r>
      <rPr>
        <b/>
        <sz val="9"/>
        <rFont val="Arial"/>
      </rPr>
      <t>n</t>
    </r>
  </si>
  <si>
    <r>
      <t xml:space="preserve">Number of students in line </t>
    </r>
    <r>
      <rPr>
        <b/>
        <sz val="9"/>
        <rFont val="Arial"/>
      </rPr>
      <t>a</t>
    </r>
    <r>
      <rPr>
        <sz val="9"/>
        <rFont val="Arial"/>
      </rPr>
      <t xml:space="preserve"> who had no financial need and who were awarded institutional non-need-based scholarship or grant aid (exclude those who were awarded athletic awards and tuition benefits)</t>
    </r>
  </si>
  <si>
    <r>
      <t>Number of Enrolled Students Awarded Non-need-based Scholarships and Grants</t>
    </r>
    <r>
      <rPr>
        <sz val="10"/>
        <rFont val="Arial"/>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</si>
  <si>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Average need-based loan (</t>
    </r>
    <r>
      <rPr>
        <u/>
        <sz val="9"/>
        <rFont val="Arial"/>
      </rPr>
      <t>excluding PLUS loans, unsubsidized loans, and private alternative loans</t>
    </r>
    <r>
      <rPr>
        <sz val="9"/>
        <rFont val="Arial"/>
      </rPr>
      <t>) of those in line</t>
    </r>
    <r>
      <rPr>
        <b/>
        <sz val="9"/>
        <rFont val="Arial"/>
      </rPr>
      <t xml:space="preserve"> f </t>
    </r>
    <r>
      <rPr>
        <sz val="9"/>
        <rFont val="Arial"/>
      </rPr>
      <t>who were awarded a need-based loan</t>
    </r>
  </si>
  <si>
    <r>
      <t>Average need-based self-help award (</t>
    </r>
    <r>
      <rPr>
        <u/>
        <sz val="9"/>
        <rFont val="Arial"/>
      </rPr>
      <t>excluding PLUS loans, unsubsidized loans, and private alternative loans</t>
    </r>
    <r>
      <rPr>
        <sz val="9"/>
        <rFont val="Arial"/>
      </rPr>
      <t xml:space="preserve">) of those in line </t>
    </r>
    <r>
      <rPr>
        <b/>
        <sz val="9"/>
        <rFont val="Arial"/>
      </rPr>
      <t>f</t>
    </r>
  </si>
  <si>
    <r>
      <t>Average need-based scholarship and grant award of those in line</t>
    </r>
    <r>
      <rPr>
        <b/>
        <sz val="9"/>
        <rFont val="Arial"/>
      </rPr>
      <t xml:space="preserve"> e</t>
    </r>
  </si>
  <si>
    <r>
      <t xml:space="preserve">The average financial aid package of those in line </t>
    </r>
    <r>
      <rPr>
        <b/>
        <sz val="9"/>
        <rFont val="Arial"/>
      </rPr>
      <t>d</t>
    </r>
    <r>
      <rPr>
        <sz val="9"/>
        <rFont val="Arial"/>
      </rPr>
      <t>. Exclude any resources that were awarded to replace EFC (</t>
    </r>
    <r>
      <rPr>
        <u/>
        <sz val="9"/>
        <rFont val="Arial"/>
      </rPr>
      <t>PLUS loans, unsubsidized loans, and private alternative loans</t>
    </r>
    <r>
      <rPr>
        <sz val="9"/>
        <rFont val="Arial"/>
      </rPr>
      <t>)</t>
    </r>
  </si>
  <si>
    <r>
      <t>On average, the percentage of need that was met of students who were awarded any need-based aid. Exclude any aid that was awarded in excess of need as well as any resources that were awarded to replace EFC (</t>
    </r>
    <r>
      <rPr>
        <u/>
        <sz val="9"/>
        <rFont val="Arial"/>
      </rPr>
      <t>PLUS loans, unsubsidized loans, and private alternative loans</t>
    </r>
    <r>
      <rPr>
        <sz val="9"/>
        <rFont val="Arial"/>
      </rPr>
      <t>)</t>
    </r>
  </si>
  <si>
    <r>
      <t xml:space="preserve">Number of students in line </t>
    </r>
    <r>
      <rPr>
        <b/>
        <sz val="9"/>
        <rFont val="Arial"/>
      </rPr>
      <t>d</t>
    </r>
    <r>
      <rPr>
        <sz val="9"/>
        <rFont val="Arial"/>
      </rPr>
      <t xml:space="preserve"> whose need was fully met (</t>
    </r>
    <r>
      <rPr>
        <u/>
        <sz val="9"/>
        <rFont val="Arial"/>
      </rPr>
      <t>exclude PLUS loans, unsubsidized loans, and private alternative loans</t>
    </r>
    <r>
      <rPr>
        <sz val="9"/>
        <rFont val="Arial"/>
      </rPr>
      <t>)</t>
    </r>
  </si>
  <si>
    <r>
      <t xml:space="preserve">Number of students in line </t>
    </r>
    <r>
      <rPr>
        <b/>
        <sz val="9"/>
        <rFont val="Arial"/>
      </rPr>
      <t>d</t>
    </r>
    <r>
      <rPr>
        <sz val="9"/>
        <rFont val="Arial"/>
      </rPr>
      <t xml:space="preserve"> who were awarded any non-need-based scholarship or grant aid</t>
    </r>
  </si>
  <si>
    <r>
      <t xml:space="preserve">Number of students in line </t>
    </r>
    <r>
      <rPr>
        <b/>
        <sz val="9"/>
        <rFont val="Arial"/>
      </rPr>
      <t>d</t>
    </r>
    <r>
      <rPr>
        <sz val="9"/>
        <rFont val="Arial"/>
      </rPr>
      <t xml:space="preserve"> who were awarded any need-based self-help aid</t>
    </r>
  </si>
  <si>
    <r>
      <t xml:space="preserve">Number of students in line </t>
    </r>
    <r>
      <rPr>
        <b/>
        <sz val="9"/>
        <rFont val="Arial"/>
      </rPr>
      <t>d</t>
    </r>
    <r>
      <rPr>
        <sz val="9"/>
        <rFont val="Arial"/>
      </rPr>
      <t xml:space="preserve"> who were awarded any need-based scholarship or grant aid</t>
    </r>
  </si>
  <si>
    <r>
      <t xml:space="preserve">Number of students in line </t>
    </r>
    <r>
      <rPr>
        <b/>
        <sz val="9"/>
        <rFont val="Arial"/>
      </rPr>
      <t>c</t>
    </r>
    <r>
      <rPr>
        <sz val="9"/>
        <rFont val="Arial"/>
      </rPr>
      <t xml:space="preserve"> who were awarded any financial aid</t>
    </r>
  </si>
  <si>
    <r>
      <t xml:space="preserve">Number of students in line </t>
    </r>
    <r>
      <rPr>
        <b/>
        <sz val="9"/>
        <rFont val="Arial"/>
      </rPr>
      <t>b</t>
    </r>
    <r>
      <rPr>
        <sz val="9"/>
        <rFont val="Arial"/>
      </rPr>
      <t xml:space="preserve"> who were determined to have financial need</t>
    </r>
  </si>
  <si>
    <r>
      <t xml:space="preserve">Number of students in line </t>
    </r>
    <r>
      <rPr>
        <b/>
        <sz val="9"/>
        <rFont val="Arial"/>
      </rPr>
      <t>a</t>
    </r>
    <r>
      <rPr>
        <sz val="9"/>
        <rFont val="Arial"/>
      </rPr>
      <t xml:space="preserve"> who applied for need-based financial aid</t>
    </r>
  </si>
  <si>
    <r>
      <t>Number of Enrolled Students Awarded Aid:</t>
    </r>
    <r>
      <rPr>
        <sz val="10"/>
        <rFont val="Arial"/>
      </rPr>
      <t xml:space="preserve">  List the number of degree-seeking full-time and less-than-full-time undergraduates who applied for and were awarded financial aid from any source. </t>
    </r>
    <r>
      <rPr>
        <b/>
        <sz val="10"/>
        <rFont val="Arial"/>
      </rPr>
      <t xml:space="preserve">Aid that is non-need-based but that was used to meet need should be counted as need-based aid. </t>
    </r>
    <r>
      <rPr>
        <u/>
        <sz val="10"/>
        <rFont val="Arial"/>
      </rPr>
      <t>Numbers should reflect the cohort awarded the dollars reported in H1.</t>
    </r>
    <r>
      <rPr>
        <sz val="10"/>
        <rFont val="Arial"/>
      </rPr>
      <t xml:space="preserve">  Note:  In the chart below, students may be counted in more than one row, and full-time freshmen should also be counted as full-time undergraduates.</t>
    </r>
  </si>
  <si>
    <r>
      <t xml:space="preserve">Non-need-based $     </t>
    </r>
    <r>
      <rPr>
        <sz val="10"/>
        <rFont val="Arial"/>
      </rPr>
      <t xml:space="preserve"> </t>
    </r>
    <r>
      <rPr>
        <sz val="8"/>
        <rFont val="Arial"/>
      </rPr>
      <t>(Exclude non-need-based aid used to meet need.)</t>
    </r>
  </si>
  <si>
    <r>
      <t>Need-based $</t>
    </r>
    <r>
      <rPr>
        <sz val="10"/>
        <rFont val="Arial"/>
      </rPr>
      <t xml:space="preserve"> </t>
    </r>
    <r>
      <rPr>
        <sz val="8"/>
        <rFont val="Arial"/>
      </rPr>
      <t>(Include non-need-based aid used to meet need.)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</si>
</sst>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57"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FF0000"/>
      <name val="Arial"/>
      <family val="2"/>
    </font>
    <font>
      <sz val="10"/>
      <name val="Arial"/>
    </font>
    <font>
      <sz val="10"/>
      <color rgb="FF000000"/>
      <name val="Arial"/>
    </font>
    <font>
      <b/>
      <sz val="10"/>
      <name val="Arial"/>
    </font>
    <font>
      <sz val="9"/>
      <name val="Arial"/>
    </font>
    <font>
      <b/>
      <sz val="12"/>
      <name val="Arial"/>
    </font>
    <font>
      <sz val="10"/>
      <color rgb="FF000000"/>
      <name val="Times New Roman"/>
    </font>
    <font>
      <sz val="10"/>
      <name val="Times New Roman"/>
    </font>
    <font>
      <b/>
      <sz val="10"/>
      <name val="Times New Roman"/>
    </font>
    <font>
      <sz val="8"/>
      <name val="Arial"/>
    </font>
    <font>
      <sz val="8"/>
      <color rgb="FFFF0000"/>
      <name val="Arial"/>
    </font>
    <font>
      <b/>
      <sz val="9"/>
      <name val="Arial"/>
    </font>
    <font>
      <u/>
      <sz val="9"/>
      <name val="Arial"/>
    </font>
    <font>
      <u/>
      <sz val="10"/>
      <name val="Arial"/>
    </font>
    <font>
      <b/>
      <sz val="11"/>
      <name val="Arial"/>
    </font>
    <font>
      <b/>
      <i/>
      <sz val="10"/>
      <name val="Arial"/>
    </font>
    <font>
      <b/>
      <sz val="14"/>
      <name val="Arial"/>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C0C0C0"/>
        <bgColor rgb="FFC0C0C0"/>
      </patternFill>
    </fill>
    <fill>
      <patternFill patternType="solid">
        <fgColor rgb="FFFFFFFF"/>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44" fontId="4" fillId="0" borderId="0" applyFont="0" applyFill="0" applyBorder="0" applyAlignment="0" applyProtection="0"/>
    <xf numFmtId="0" fontId="42" fillId="0" borderId="0"/>
  </cellStyleXfs>
  <cellXfs count="71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4" fillId="0" borderId="1" xfId="0" applyFont="1" applyBorder="1" applyAlignment="1">
      <alignment horizontal="left" vertical="top" wrapText="1"/>
    </xf>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0" fillId="0" borderId="0" xfId="0" applyAlignment="1">
      <alignment wrapText="1"/>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0" fillId="0" borderId="6" xfId="0" applyBorder="1"/>
    <xf numFmtId="0" fontId="4" fillId="0" borderId="0" xfId="0" applyFont="1"/>
    <xf numFmtId="0" fontId="4" fillId="0" borderId="0" xfId="0" applyFont="1" applyAlignment="1">
      <alignment horizontal="right"/>
    </xf>
    <xf numFmtId="0" fontId="21"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7"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29" fillId="0" borderId="0" xfId="0" applyFont="1" applyAlignment="1">
      <alignment wrapText="1"/>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0" fillId="0" borderId="16" xfId="0" applyFill="1" applyBorder="1" applyAlignment="1">
      <alignment horizontal="left" vertical="top" wrapText="1"/>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3" fillId="0" borderId="0" xfId="0" applyFont="1" applyAlignment="1">
      <alignment horizontal="left" vertical="top"/>
    </xf>
    <xf numFmtId="0" fontId="34" fillId="0" borderId="0" xfId="0" applyFont="1" applyAlignment="1">
      <alignment horizontal="left" vertical="top"/>
    </xf>
    <xf numFmtId="0" fontId="34" fillId="0" borderId="0" xfId="0" applyFont="1"/>
    <xf numFmtId="0" fontId="34" fillId="0" borderId="15" xfId="0" applyFont="1" applyFill="1" applyBorder="1"/>
    <xf numFmtId="49" fontId="34"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35"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4" xfId="0" applyFont="1" applyBorder="1" applyAlignment="1">
      <alignment vertical="center"/>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0"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36" fillId="0" borderId="1" xfId="0" applyFont="1" applyBorder="1" applyAlignment="1">
      <alignment wrapText="1"/>
    </xf>
    <xf numFmtId="0" fontId="36" fillId="0" borderId="1" xfId="0" applyFont="1" applyBorder="1" applyAlignment="1">
      <alignment vertical="center" wrapText="1"/>
    </xf>
    <xf numFmtId="0" fontId="27" fillId="0" borderId="1" xfId="0" applyFont="1" applyBorder="1" applyAlignment="1">
      <alignment horizontal="left"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0" xfId="0" applyAlignment="1"/>
    <xf numFmtId="0" fontId="40" fillId="0" borderId="1" xfId="0" applyFont="1" applyBorder="1" applyAlignment="1">
      <alignment horizontal="center"/>
    </xf>
    <xf numFmtId="0" fontId="4" fillId="0" borderId="0" xfId="0" applyFont="1" applyFill="1"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2" borderId="1" xfId="0" applyFill="1" applyBorder="1" applyAlignment="1">
      <alignment vertical="center"/>
    </xf>
    <xf numFmtId="0" fontId="3" fillId="0" borderId="1" xfId="0" applyFont="1" applyBorder="1" applyAlignment="1">
      <alignment horizontal="center" vertical="center" wrapText="1"/>
    </xf>
    <xf numFmtId="0" fontId="0" fillId="0" borderId="1" xfId="0" applyFill="1" applyBorder="1" applyAlignment="1">
      <alignment horizontal="left" vertical="top" wrapText="1"/>
    </xf>
    <xf numFmtId="0" fontId="4" fillId="0" borderId="5" xfId="5" applyFont="1" applyBorder="1" applyAlignment="1">
      <alignment horizontal="left" vertical="top" wrapText="1"/>
    </xf>
    <xf numFmtId="0" fontId="25" fillId="0" borderId="5" xfId="3" applyFont="1" applyBorder="1" applyAlignment="1" applyProtection="1">
      <alignment horizontal="left" vertical="top" wrapText="1"/>
    </xf>
    <xf numFmtId="0" fontId="4" fillId="0" borderId="7" xfId="5" applyFont="1" applyBorder="1"/>
    <xf numFmtId="0" fontId="4" fillId="0" borderId="0" xfId="5" applyFont="1" applyBorder="1" applyAlignment="1">
      <alignment horizontal="left" vertical="top" wrapText="1"/>
    </xf>
    <xf numFmtId="0" fontId="4" fillId="0" borderId="14" xfId="5" applyFont="1" applyBorder="1" applyAlignment="1">
      <alignment horizontal="left" vertical="top" wrapText="1"/>
    </xf>
    <xf numFmtId="0" fontId="4" fillId="0" borderId="5" xfId="5" applyFont="1" applyBorder="1" applyAlignment="1">
      <alignment horizontal="center"/>
    </xf>
    <xf numFmtId="0" fontId="4" fillId="0" borderId="1" xfId="5" applyFont="1" applyBorder="1" applyAlignment="1">
      <alignment horizontal="center"/>
    </xf>
    <xf numFmtId="0" fontId="4" fillId="0" borderId="1" xfId="5" applyFont="1" applyBorder="1"/>
    <xf numFmtId="0" fontId="4" fillId="0" borderId="10" xfId="5" applyFont="1" applyBorder="1"/>
    <xf numFmtId="0" fontId="4" fillId="0" borderId="15" xfId="5" applyFont="1" applyBorder="1" applyAlignment="1">
      <alignment horizontal="left" vertical="top" wrapText="1"/>
    </xf>
    <xf numFmtId="0" fontId="4" fillId="0" borderId="11" xfId="5" applyFont="1" applyBorder="1" applyAlignment="1">
      <alignment horizontal="left" vertical="top" wrapText="1"/>
    </xf>
    <xf numFmtId="0" fontId="4" fillId="0" borderId="0" xfId="5" applyFont="1"/>
    <xf numFmtId="0" fontId="25" fillId="0" borderId="4" xfId="3" applyFont="1" applyBorder="1" applyAlignment="1" applyProtection="1"/>
    <xf numFmtId="0" fontId="4" fillId="0" borderId="2" xfId="5" applyFont="1" applyBorder="1" applyAlignment="1">
      <alignment horizontal="left" vertical="top" wrapText="1"/>
    </xf>
    <xf numFmtId="0" fontId="4" fillId="0" borderId="8" xfId="5" applyFont="1" applyBorder="1" applyAlignment="1">
      <alignment horizontal="left" vertical="top" wrapText="1"/>
    </xf>
    <xf numFmtId="0" fontId="4" fillId="0" borderId="10" xfId="3" applyFont="1" applyBorder="1" applyAlignment="1" applyProtection="1">
      <alignment vertical="top"/>
    </xf>
    <xf numFmtId="0" fontId="4" fillId="0" borderId="11" xfId="5" applyFont="1" applyBorder="1" applyAlignment="1">
      <alignment vertical="top" wrapText="1"/>
    </xf>
    <xf numFmtId="0" fontId="25" fillId="0" borderId="4" xfId="3" applyFont="1" applyBorder="1" applyAlignment="1" applyProtection="1">
      <alignment vertical="top"/>
    </xf>
    <xf numFmtId="0" fontId="4" fillId="0" borderId="8" xfId="5" applyFont="1" applyBorder="1" applyAlignment="1">
      <alignment vertical="top" wrapText="1"/>
    </xf>
    <xf numFmtId="49" fontId="4" fillId="0" borderId="1" xfId="5" applyNumberFormat="1" applyFont="1" applyBorder="1" applyAlignment="1">
      <alignment horizontal="center"/>
    </xf>
    <xf numFmtId="49" fontId="4" fillId="0" borderId="1" xfId="5" applyNumberFormat="1" applyFont="1" applyBorder="1" applyAlignment="1">
      <alignment horizontal="center" vertical="center"/>
    </xf>
    <xf numFmtId="17" fontId="4" fillId="0" borderId="2" xfId="0" applyNumberFormat="1" applyFont="1" applyFill="1" applyBorder="1" applyAlignment="1">
      <alignment horizontal="left" vertical="top" wrapText="1"/>
    </xf>
    <xf numFmtId="0" fontId="12" fillId="0" borderId="1" xfId="0" applyFont="1" applyFill="1" applyBorder="1" applyAlignment="1">
      <alignment horizontal="left" wrapText="1" indent="2"/>
    </xf>
    <xf numFmtId="0" fontId="15" fillId="0" borderId="1" xfId="0" applyFont="1" applyFill="1" applyBorder="1" applyAlignment="1">
      <alignment horizontal="left" wrapText="1" indent="2"/>
    </xf>
    <xf numFmtId="0" fontId="4" fillId="0" borderId="5" xfId="5" applyFont="1" applyFill="1" applyBorder="1" applyAlignment="1">
      <alignment horizontal="center" vertical="center"/>
    </xf>
    <xf numFmtId="0" fontId="4" fillId="0" borderId="1" xfId="5" applyFont="1" applyFill="1" applyBorder="1" applyAlignment="1">
      <alignment horizontal="center" vertical="center"/>
    </xf>
    <xf numFmtId="0" fontId="24" fillId="0" borderId="10" xfId="0" applyFont="1" applyFill="1" applyBorder="1" applyAlignment="1">
      <alignment horizontal="center"/>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24" fillId="0" borderId="1" xfId="0" applyFont="1" applyFill="1" applyBorder="1" applyAlignment="1">
      <alignment horizontal="center"/>
    </xf>
    <xf numFmtId="0" fontId="17" fillId="0" borderId="1" xfId="0" applyFont="1" applyBorder="1" applyAlignment="1">
      <alignment vertical="top" wrapText="1"/>
    </xf>
    <xf numFmtId="166" fontId="4" fillId="0" borderId="1" xfId="0" applyNumberFormat="1" applyFont="1" applyBorder="1" applyAlignment="1">
      <alignment horizontal="center"/>
    </xf>
    <xf numFmtId="167" fontId="4" fillId="0" borderId="1" xfId="0" quotePrefix="1" applyNumberFormat="1" applyFont="1" applyBorder="1" applyAlignment="1">
      <alignment horizontal="center" vertical="top"/>
    </xf>
    <xf numFmtId="0" fontId="4" fillId="0" borderId="1" xfId="0" quotePrefix="1" applyFont="1" applyBorder="1" applyAlignment="1">
      <alignment horizontal="center"/>
    </xf>
    <xf numFmtId="16" fontId="4" fillId="0" borderId="1" xfId="0" quotePrefix="1" applyNumberFormat="1" applyFont="1" applyBorder="1" applyAlignment="1">
      <alignment horizontal="center"/>
    </xf>
    <xf numFmtId="4" fontId="4" fillId="0" borderId="1" xfId="0" quotePrefix="1" applyNumberFormat="1" applyFont="1" applyBorder="1" applyAlignment="1">
      <alignment horizontal="center" vertical="top"/>
    </xf>
    <xf numFmtId="167" fontId="4" fillId="0" borderId="1" xfId="5" quotePrefix="1" applyNumberFormat="1" applyFont="1" applyBorder="1" applyAlignment="1">
      <alignment horizontal="center" vertical="top"/>
    </xf>
    <xf numFmtId="0" fontId="4" fillId="0" borderId="1" xfId="0" applyFont="1" applyFill="1" applyBorder="1" applyAlignment="1">
      <alignment horizontal="center" vertical="center"/>
    </xf>
    <xf numFmtId="0" fontId="15" fillId="0" borderId="1" xfId="0" applyFont="1" applyBorder="1" applyAlignment="1">
      <alignment vertical="top" wrapText="1"/>
    </xf>
    <xf numFmtId="0" fontId="15" fillId="0" borderId="1" xfId="0" applyFont="1" applyBorder="1" applyAlignment="1">
      <alignment horizontal="center" vertical="top" wrapText="1"/>
    </xf>
    <xf numFmtId="0" fontId="15" fillId="4" borderId="1" xfId="0" applyFont="1" applyFill="1" applyBorder="1" applyAlignment="1">
      <alignment vertical="top" wrapText="1"/>
    </xf>
    <xf numFmtId="0" fontId="15" fillId="0" borderId="1" xfId="0" applyFont="1" applyFill="1" applyBorder="1" applyAlignment="1">
      <alignment vertical="top" wrapText="1"/>
    </xf>
    <xf numFmtId="0" fontId="15" fillId="0" borderId="1" xfId="0" applyFont="1" applyFill="1" applyBorder="1" applyAlignment="1">
      <alignment horizontal="center" vertical="top" wrapText="1"/>
    </xf>
    <xf numFmtId="0" fontId="12" fillId="0" borderId="1" xfId="0" applyFont="1" applyFill="1" applyBorder="1" applyAlignment="1">
      <alignment vertical="top" wrapText="1"/>
    </xf>
    <xf numFmtId="170" fontId="0" fillId="0" borderId="1" xfId="4" applyNumberFormat="1" applyFont="1" applyFill="1" applyBorder="1" applyAlignment="1">
      <alignment horizontal="center" vertical="center"/>
    </xf>
    <xf numFmtId="170" fontId="15" fillId="0" borderId="1" xfId="0" applyNumberFormat="1" applyFont="1" applyBorder="1" applyAlignment="1">
      <alignment horizontal="center" vertical="top" wrapText="1"/>
    </xf>
    <xf numFmtId="170" fontId="15" fillId="0" borderId="1" xfId="0" applyNumberFormat="1" applyFont="1" applyFill="1" applyBorder="1" applyAlignment="1">
      <alignment horizontal="center" vertical="top" wrapText="1"/>
    </xf>
    <xf numFmtId="0" fontId="4" fillId="0" borderId="0" xfId="0" applyFont="1" applyFill="1" applyBorder="1" applyAlignment="1">
      <alignment horizontal="left" vertical="top"/>
    </xf>
    <xf numFmtId="3" fontId="0" fillId="0" borderId="0" xfId="0" applyNumberFormat="1" applyAlignment="1">
      <alignment horizontal="center"/>
    </xf>
    <xf numFmtId="3" fontId="1" fillId="0" borderId="1" xfId="1" applyNumberFormat="1" applyBorder="1" applyAlignment="1">
      <alignment horizontal="center"/>
    </xf>
    <xf numFmtId="3" fontId="3" fillId="0" borderId="1" xfId="1" applyNumberFormat="1" applyFont="1" applyBorder="1" applyAlignment="1">
      <alignment horizontal="center"/>
    </xf>
    <xf numFmtId="3" fontId="5" fillId="2" borderId="1" xfId="0" applyNumberFormat="1" applyFont="1" applyFill="1" applyBorder="1" applyAlignment="1">
      <alignment horizontal="center"/>
    </xf>
    <xf numFmtId="3" fontId="4" fillId="0" borderId="1" xfId="0" applyNumberFormat="1" applyFont="1" applyFill="1" applyBorder="1" applyAlignment="1">
      <alignment horizontal="center"/>
    </xf>
    <xf numFmtId="0" fontId="3" fillId="0" borderId="1" xfId="0" applyFont="1" applyFill="1" applyBorder="1" applyAlignment="1">
      <alignment horizontal="center"/>
    </xf>
    <xf numFmtId="37" fontId="1" fillId="0" borderId="2" xfId="1" applyNumberFormat="1" applyBorder="1" applyAlignment="1">
      <alignment horizontal="center"/>
    </xf>
    <xf numFmtId="37" fontId="0" fillId="0" borderId="9" xfId="0" applyNumberFormat="1" applyBorder="1" applyAlignment="1">
      <alignment horizontal="center"/>
    </xf>
    <xf numFmtId="37" fontId="3" fillId="0" borderId="9" xfId="1" applyNumberFormat="1" applyFont="1" applyBorder="1" applyAlignment="1">
      <alignment horizontal="center"/>
    </xf>
    <xf numFmtId="3" fontId="4" fillId="0" borderId="16" xfId="0" applyNumberFormat="1" applyFont="1" applyFill="1" applyBorder="1" applyAlignment="1">
      <alignment horizontal="center"/>
    </xf>
    <xf numFmtId="37" fontId="0" fillId="0" borderId="1" xfId="0" applyNumberFormat="1" applyFill="1" applyBorder="1" applyAlignment="1">
      <alignment horizontal="right"/>
    </xf>
    <xf numFmtId="3" fontId="0" fillId="0" borderId="1" xfId="0" applyNumberFormat="1" applyFill="1" applyBorder="1" applyAlignment="1">
      <alignment horizontal="right"/>
    </xf>
    <xf numFmtId="10" fontId="0" fillId="0" borderId="1" xfId="0" applyNumberFormat="1" applyFill="1" applyBorder="1" applyAlignment="1">
      <alignment horizontal="right"/>
    </xf>
    <xf numFmtId="0" fontId="4" fillId="0" borderId="1" xfId="0" applyFont="1" applyFill="1" applyBorder="1" applyAlignment="1">
      <alignment horizontal="left" vertical="center" wrapText="1"/>
    </xf>
    <xf numFmtId="170" fontId="4" fillId="0" borderId="1" xfId="0" applyNumberFormat="1" applyFont="1" applyFill="1" applyBorder="1" applyAlignment="1">
      <alignment horizontal="left" vertical="center" wrapText="1"/>
    </xf>
    <xf numFmtId="170" fontId="4" fillId="0" borderId="1" xfId="0" applyNumberFormat="1" applyFont="1" applyFill="1" applyBorder="1" applyAlignment="1">
      <alignment horizontal="center" vertical="center" wrapText="1"/>
    </xf>
    <xf numFmtId="0" fontId="0" fillId="0" borderId="0" xfId="0" applyFill="1" applyAlignment="1"/>
    <xf numFmtId="0" fontId="0" fillId="0" borderId="0" xfId="0" applyFill="1" applyBorder="1" applyAlignment="1"/>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67" fontId="1" fillId="0" borderId="1" xfId="5" quotePrefix="1" applyNumberFormat="1" applyFont="1" applyFill="1" applyBorder="1" applyAlignment="1">
      <alignment horizontal="right"/>
    </xf>
    <xf numFmtId="167" fontId="1" fillId="0" borderId="1" xfId="5" applyNumberFormat="1" applyFont="1" applyFill="1" applyBorder="1" applyAlignment="1">
      <alignment horizontal="right"/>
    </xf>
    <xf numFmtId="49" fontId="1" fillId="0" borderId="1" xfId="5" applyNumberFormat="1" applyFont="1" applyFill="1" applyBorder="1" applyAlignment="1">
      <alignment horizontal="center" vertical="center"/>
    </xf>
    <xf numFmtId="2" fontId="1" fillId="0" borderId="1" xfId="0" applyNumberFormat="1" applyFont="1" applyBorder="1" applyAlignment="1">
      <alignment horizontal="center" wrapText="1"/>
    </xf>
    <xf numFmtId="37" fontId="1" fillId="0" borderId="1" xfId="1" applyNumberFormat="1" applyFill="1" applyBorder="1" applyAlignment="1">
      <alignment horizontal="center" vertical="center"/>
    </xf>
    <xf numFmtId="2" fontId="4" fillId="0" borderId="1" xfId="0" applyNumberFormat="1" applyFont="1" applyFill="1" applyBorder="1" applyAlignment="1">
      <alignment horizontal="right" wrapText="1"/>
    </xf>
    <xf numFmtId="3" fontId="4" fillId="0" borderId="1" xfId="0" applyNumberFormat="1" applyFont="1" applyFill="1" applyBorder="1" applyAlignment="1">
      <alignment horizontal="right" vertical="top" wrapText="1"/>
    </xf>
    <xf numFmtId="3" fontId="0" fillId="0" borderId="1" xfId="0" applyNumberFormat="1" applyFill="1" applyBorder="1" applyAlignment="1"/>
    <xf numFmtId="0" fontId="8" fillId="0" borderId="0" xfId="0" applyFont="1" applyFill="1" applyBorder="1" applyAlignment="1">
      <alignment horizontal="center" wrapText="1"/>
    </xf>
    <xf numFmtId="3" fontId="0" fillId="0" borderId="0" xfId="0" applyNumberFormat="1" applyFill="1" applyBorder="1" applyAlignment="1"/>
    <xf numFmtId="0" fontId="0" fillId="0" borderId="0" xfId="0" applyFill="1" applyBorder="1" applyAlignment="1">
      <alignment horizontal="center"/>
    </xf>
    <xf numFmtId="0" fontId="1" fillId="0" borderId="1" xfId="0" applyFont="1" applyFill="1" applyBorder="1" applyAlignment="1">
      <alignment horizontal="center" vertical="center"/>
    </xf>
    <xf numFmtId="0" fontId="0" fillId="0" borderId="2" xfId="0" applyFill="1" applyBorder="1"/>
    <xf numFmtId="3" fontId="0" fillId="0" borderId="1" xfId="0" applyNumberFormat="1" applyFill="1" applyBorder="1" applyAlignment="1">
      <alignment horizontal="center"/>
    </xf>
    <xf numFmtId="0" fontId="0" fillId="0" borderId="1" xfId="0" applyFill="1" applyBorder="1" applyAlignment="1">
      <alignment horizontal="center" vertical="top"/>
    </xf>
    <xf numFmtId="0" fontId="0" fillId="0" borderId="3" xfId="0" applyFill="1" applyBorder="1" applyAlignment="1">
      <alignment horizontal="center" vertical="top"/>
    </xf>
    <xf numFmtId="3" fontId="0" fillId="0" borderId="1" xfId="0" applyNumberFormat="1" applyBorder="1" applyAlignment="1">
      <alignment horizontal="right"/>
    </xf>
    <xf numFmtId="3" fontId="4" fillId="0" borderId="1" xfId="0" applyNumberFormat="1" applyFont="1" applyFill="1" applyBorder="1" applyAlignment="1">
      <alignment vertical="top"/>
    </xf>
    <xf numFmtId="0" fontId="1" fillId="0" borderId="0" xfId="0" applyFont="1" applyFill="1"/>
    <xf numFmtId="3" fontId="0" fillId="0" borderId="0" xfId="0" applyNumberFormat="1" applyFill="1"/>
    <xf numFmtId="49" fontId="3" fillId="0" borderId="1" xfId="0" applyNumberFormat="1" applyFont="1" applyFill="1" applyBorder="1" applyAlignment="1">
      <alignment horizontal="center"/>
    </xf>
    <xf numFmtId="0" fontId="0" fillId="0" borderId="1" xfId="0" applyFill="1" applyBorder="1" applyAlignment="1">
      <alignment horizontal="center"/>
    </xf>
    <xf numFmtId="0" fontId="42" fillId="0" borderId="0" xfId="7" applyFont="1" applyAlignment="1"/>
    <xf numFmtId="0" fontId="41" fillId="0" borderId="0" xfId="7" applyFont="1" applyAlignment="1">
      <alignment horizontal="left" vertical="top"/>
    </xf>
    <xf numFmtId="0" fontId="43" fillId="0" borderId="0" xfId="7" applyFont="1" applyAlignment="1">
      <alignment horizontal="left" vertical="top"/>
    </xf>
    <xf numFmtId="0" fontId="41" fillId="0" borderId="25" xfId="7" applyFont="1" applyBorder="1" applyAlignment="1">
      <alignment horizontal="center"/>
    </xf>
    <xf numFmtId="0" fontId="41" fillId="6" borderId="25" xfId="7" applyFont="1" applyFill="1" applyBorder="1" applyAlignment="1">
      <alignment horizontal="center"/>
    </xf>
    <xf numFmtId="0" fontId="44" fillId="0" borderId="25" xfId="7" applyFont="1" applyBorder="1" applyAlignment="1">
      <alignment horizontal="center"/>
    </xf>
    <xf numFmtId="0" fontId="41" fillId="0" borderId="17" xfId="7" applyFont="1" applyBorder="1"/>
    <xf numFmtId="49" fontId="41" fillId="0" borderId="25" xfId="7" applyNumberFormat="1" applyFont="1" applyBorder="1" applyAlignment="1">
      <alignment horizontal="center" vertical="center"/>
    </xf>
    <xf numFmtId="0" fontId="41" fillId="0" borderId="0" xfId="7" applyFont="1"/>
    <xf numFmtId="0" fontId="41" fillId="0" borderId="0" xfId="7" applyFont="1" applyAlignment="1">
      <alignment vertical="top"/>
    </xf>
    <xf numFmtId="0" fontId="45" fillId="0" borderId="0" xfId="7" applyFont="1" applyAlignment="1">
      <alignment vertical="top"/>
    </xf>
    <xf numFmtId="167" fontId="41" fillId="0" borderId="25" xfId="7" quotePrefix="1" applyNumberFormat="1" applyFont="1" applyBorder="1" applyAlignment="1">
      <alignment horizontal="center"/>
    </xf>
    <xf numFmtId="167" fontId="41" fillId="0" borderId="29" xfId="7" quotePrefix="1" applyNumberFormat="1" applyFont="1" applyBorder="1" applyAlignment="1">
      <alignment horizontal="center"/>
    </xf>
    <xf numFmtId="0" fontId="41" fillId="0" borderId="25" xfId="7" applyFont="1" applyBorder="1"/>
    <xf numFmtId="0" fontId="41" fillId="0" borderId="29" xfId="7" applyFont="1" applyBorder="1"/>
    <xf numFmtId="0" fontId="41" fillId="0" borderId="0" xfId="7" applyFont="1" applyAlignment="1">
      <alignment horizontal="center"/>
    </xf>
    <xf numFmtId="0" fontId="41" fillId="7" borderId="30" xfId="7" applyFont="1" applyFill="1" applyBorder="1"/>
    <xf numFmtId="0" fontId="41" fillId="0" borderId="25" xfId="7" applyFont="1" applyBorder="1" applyAlignment="1">
      <alignment horizontal="center" vertical="center"/>
    </xf>
    <xf numFmtId="167" fontId="41" fillId="0" borderId="25" xfId="7" applyNumberFormat="1" applyFont="1" applyBorder="1" applyAlignment="1">
      <alignment horizontal="center" vertical="center"/>
    </xf>
    <xf numFmtId="0" fontId="41" fillId="0" borderId="21" xfId="7" applyFont="1" applyBorder="1"/>
    <xf numFmtId="167" fontId="41" fillId="0" borderId="25" xfId="7" applyNumberFormat="1" applyFont="1" applyBorder="1" applyAlignment="1">
      <alignment horizontal="right"/>
    </xf>
    <xf numFmtId="0" fontId="41" fillId="0" borderId="21" xfId="7" applyFont="1" applyBorder="1" applyAlignment="1">
      <alignment horizontal="center"/>
    </xf>
    <xf numFmtId="0" fontId="41" fillId="0" borderId="25" xfId="7" quotePrefix="1" applyFont="1" applyBorder="1" applyAlignment="1">
      <alignment horizontal="center"/>
    </xf>
    <xf numFmtId="168" fontId="41" fillId="0" borderId="0" xfId="7" applyNumberFormat="1" applyFont="1" applyAlignment="1">
      <alignment horizontal="right"/>
    </xf>
    <xf numFmtId="0" fontId="41" fillId="0" borderId="0" xfId="7" applyFont="1" applyAlignment="1">
      <alignment horizontal="left" vertical="top" wrapText="1"/>
    </xf>
    <xf numFmtId="168" fontId="41" fillId="0" borderId="0" xfId="7" applyNumberFormat="1" applyFont="1"/>
    <xf numFmtId="168" fontId="41" fillId="0" borderId="0" xfId="7" applyNumberFormat="1" applyFont="1" applyAlignment="1"/>
    <xf numFmtId="168" fontId="41" fillId="0" borderId="25" xfId="7" applyNumberFormat="1" applyFont="1" applyBorder="1" applyAlignment="1">
      <alignment horizontal="right"/>
    </xf>
    <xf numFmtId="172" fontId="41" fillId="0" borderId="0" xfId="7" applyNumberFormat="1" applyFont="1" applyAlignment="1">
      <alignment horizontal="center"/>
    </xf>
    <xf numFmtId="0" fontId="42" fillId="0" borderId="0" xfId="7" applyFont="1" applyFill="1" applyAlignment="1"/>
    <xf numFmtId="168" fontId="41" fillId="0" borderId="0" xfId="7" applyNumberFormat="1" applyFont="1" applyFill="1"/>
    <xf numFmtId="0" fontId="46" fillId="0" borderId="0" xfId="7" applyFont="1"/>
    <xf numFmtId="1" fontId="41" fillId="0" borderId="0" xfId="7" applyNumberFormat="1" applyFont="1" applyFill="1"/>
    <xf numFmtId="0" fontId="41" fillId="0" borderId="0" xfId="7" applyFont="1" applyAlignment="1"/>
    <xf numFmtId="1" fontId="41" fillId="0" borderId="25" xfId="7" applyNumberFormat="1" applyFont="1" applyBorder="1" applyAlignment="1">
      <alignment horizontal="right"/>
    </xf>
    <xf numFmtId="0" fontId="41" fillId="0" borderId="0" xfId="7" applyFont="1" applyFill="1" applyAlignment="1"/>
    <xf numFmtId="0" fontId="45" fillId="0" borderId="0" xfId="7" applyFont="1" applyAlignment="1">
      <alignment horizontal="left" vertical="top" wrapText="1"/>
    </xf>
    <xf numFmtId="168" fontId="41" fillId="0" borderId="0" xfId="7" applyNumberFormat="1" applyFont="1" applyAlignment="1">
      <alignment horizontal="center" vertical="center"/>
    </xf>
    <xf numFmtId="168" fontId="41" fillId="0" borderId="0" xfId="7" applyNumberFormat="1" applyFont="1" applyFill="1" applyAlignment="1">
      <alignment horizontal="center" vertical="center"/>
    </xf>
    <xf numFmtId="10" fontId="41" fillId="0" borderId="0" xfId="7" applyNumberFormat="1" applyFont="1" applyFill="1"/>
    <xf numFmtId="3" fontId="41" fillId="0" borderId="0" xfId="7" applyNumberFormat="1" applyFont="1" applyFill="1"/>
    <xf numFmtId="168" fontId="41" fillId="0" borderId="0" xfId="7" applyNumberFormat="1" applyFont="1" applyFill="1" applyAlignment="1"/>
    <xf numFmtId="10" fontId="41" fillId="0" borderId="0" xfId="7" applyNumberFormat="1" applyFont="1" applyFill="1" applyAlignment="1"/>
    <xf numFmtId="168" fontId="41" fillId="0" borderId="21" xfId="7" applyNumberFormat="1" applyFont="1" applyBorder="1" applyAlignment="1">
      <alignment horizontal="center" vertical="center"/>
    </xf>
    <xf numFmtId="168" fontId="41" fillId="0" borderId="25" xfId="7" applyNumberFormat="1" applyFont="1" applyBorder="1" applyAlignment="1">
      <alignment horizontal="center" vertical="center"/>
    </xf>
    <xf numFmtId="10" fontId="41" fillId="0" borderId="25" xfId="7" applyNumberFormat="1" applyFont="1" applyBorder="1" applyAlignment="1">
      <alignment horizontal="center" vertical="center" wrapText="1"/>
    </xf>
    <xf numFmtId="3" fontId="41" fillId="0" borderId="25" xfId="7" applyNumberFormat="1" applyFont="1" applyBorder="1" applyAlignment="1">
      <alignment horizontal="center" vertical="center" wrapText="1"/>
    </xf>
    <xf numFmtId="0" fontId="41" fillId="0" borderId="25" xfId="7" applyFont="1" applyBorder="1" applyAlignment="1">
      <alignment vertical="center" wrapText="1"/>
    </xf>
    <xf numFmtId="0" fontId="41" fillId="0" borderId="0" xfId="7" applyFont="1" applyAlignment="1">
      <alignment horizontal="left" vertical="center" wrapText="1"/>
    </xf>
    <xf numFmtId="0" fontId="43" fillId="0" borderId="0" xfId="7" applyFont="1" applyAlignment="1">
      <alignment horizontal="left" vertical="center"/>
    </xf>
    <xf numFmtId="0" fontId="41" fillId="0" borderId="0" xfId="7" applyFont="1" applyFill="1"/>
    <xf numFmtId="10" fontId="41" fillId="0" borderId="0" xfId="7" applyNumberFormat="1" applyFont="1" applyFill="1" applyAlignment="1">
      <alignment horizontal="center" vertical="center"/>
    </xf>
    <xf numFmtId="0" fontId="41" fillId="0" borderId="25" xfId="7" applyFont="1" applyBorder="1" applyAlignment="1">
      <alignment vertical="center"/>
    </xf>
    <xf numFmtId="3" fontId="41" fillId="0" borderId="0" xfId="7" applyNumberFormat="1" applyFont="1" applyFill="1" applyAlignment="1"/>
    <xf numFmtId="0" fontId="44" fillId="0" borderId="25" xfId="7" applyFont="1" applyBorder="1" applyAlignment="1">
      <alignment wrapText="1"/>
    </xf>
    <xf numFmtId="168" fontId="47" fillId="0" borderId="29" xfId="7" applyNumberFormat="1" applyFont="1" applyBorder="1" applyAlignment="1">
      <alignment horizontal="center" vertical="center" wrapText="1"/>
    </xf>
    <xf numFmtId="10" fontId="41" fillId="0" borderId="29" xfId="7" applyNumberFormat="1" applyFont="1" applyBorder="1" applyAlignment="1">
      <alignment horizontal="center" vertical="center" wrapText="1"/>
    </xf>
    <xf numFmtId="3" fontId="41" fillId="0" borderId="29" xfId="7" applyNumberFormat="1" applyFont="1" applyBorder="1" applyAlignment="1">
      <alignment horizontal="center" vertical="center" wrapText="1"/>
    </xf>
    <xf numFmtId="0" fontId="44" fillId="0" borderId="29" xfId="7" applyFont="1" applyBorder="1" applyAlignment="1">
      <alignment vertical="top" wrapText="1"/>
    </xf>
    <xf numFmtId="3" fontId="43" fillId="0" borderId="25" xfId="7" applyNumberFormat="1" applyFont="1" applyBorder="1" applyAlignment="1">
      <alignment horizontal="right" wrapText="1"/>
    </xf>
    <xf numFmtId="172" fontId="44" fillId="0" borderId="0" xfId="7" applyNumberFormat="1" applyFont="1" applyAlignment="1">
      <alignment horizontal="center" vertical="center"/>
    </xf>
    <xf numFmtId="0" fontId="41" fillId="0" borderId="0" xfId="7" applyFont="1" applyAlignment="1">
      <alignment wrapText="1"/>
    </xf>
    <xf numFmtId="0" fontId="44" fillId="0" borderId="0" xfId="7" applyFont="1" applyAlignment="1">
      <alignment vertical="top"/>
    </xf>
    <xf numFmtId="0" fontId="44" fillId="0" borderId="0" xfId="7" applyFont="1" applyAlignment="1">
      <alignment vertical="top" wrapText="1"/>
    </xf>
    <xf numFmtId="172" fontId="41" fillId="0" borderId="0" xfId="7" applyNumberFormat="1" applyFont="1" applyFill="1"/>
    <xf numFmtId="172" fontId="44" fillId="0" borderId="25" xfId="7" applyNumberFormat="1" applyFont="1" applyBorder="1" applyAlignment="1">
      <alignment horizontal="center" vertical="center"/>
    </xf>
    <xf numFmtId="0" fontId="44" fillId="0" borderId="26" xfId="7" applyFont="1" applyBorder="1" applyAlignment="1">
      <alignment vertical="top" wrapText="1"/>
    </xf>
    <xf numFmtId="0" fontId="44" fillId="0" borderId="27" xfId="7" applyFont="1" applyBorder="1" applyAlignment="1">
      <alignment vertical="top"/>
    </xf>
    <xf numFmtId="0" fontId="44" fillId="0" borderId="25" xfId="7" applyFont="1" applyBorder="1" applyAlignment="1">
      <alignment horizontal="center" vertical="center"/>
    </xf>
    <xf numFmtId="3" fontId="41" fillId="0" borderId="0" xfId="7" applyNumberFormat="1" applyFont="1" applyAlignment="1"/>
    <xf numFmtId="3" fontId="44" fillId="0" borderId="25" xfId="7" applyNumberFormat="1" applyFont="1" applyBorder="1" applyAlignment="1">
      <alignment horizontal="center" vertical="center"/>
    </xf>
    <xf numFmtId="0" fontId="51" fillId="0" borderId="25" xfId="7" applyFont="1" applyBorder="1" applyAlignment="1">
      <alignment horizontal="center" wrapText="1"/>
    </xf>
    <xf numFmtId="0" fontId="44" fillId="6" borderId="26" xfId="7" applyFont="1" applyFill="1" applyBorder="1"/>
    <xf numFmtId="0" fontId="44" fillId="6" borderId="27" xfId="7" applyFont="1" applyFill="1" applyBorder="1"/>
    <xf numFmtId="171" fontId="41" fillId="0" borderId="0" xfId="7" applyNumberFormat="1" applyFont="1" applyFill="1" applyAlignment="1">
      <alignment vertical="center"/>
    </xf>
    <xf numFmtId="0" fontId="41" fillId="0" borderId="0" xfId="7" applyFont="1" applyFill="1" applyAlignment="1">
      <alignment vertical="center"/>
    </xf>
    <xf numFmtId="168" fontId="41" fillId="0" borderId="0" xfId="7" applyNumberFormat="1" applyFont="1" applyFill="1" applyAlignment="1">
      <alignment vertical="center"/>
    </xf>
    <xf numFmtId="168" fontId="41" fillId="0" borderId="0" xfId="7" applyNumberFormat="1" applyFont="1" applyAlignment="1">
      <alignment vertical="center"/>
    </xf>
    <xf numFmtId="171" fontId="44" fillId="0" borderId="25" xfId="7" applyNumberFormat="1" applyFont="1" applyBorder="1" applyAlignment="1">
      <alignment horizontal="center" vertical="center"/>
    </xf>
    <xf numFmtId="0" fontId="44" fillId="0" borderId="26" xfId="7" applyFont="1" applyBorder="1" applyAlignment="1">
      <alignment vertical="center" wrapText="1"/>
    </xf>
    <xf numFmtId="0" fontId="44" fillId="0" borderId="27" xfId="7" applyFont="1" applyBorder="1" applyAlignment="1">
      <alignment vertical="center"/>
    </xf>
    <xf numFmtId="170" fontId="41" fillId="0" borderId="0" xfId="7" applyNumberFormat="1" applyFont="1" applyFill="1" applyAlignment="1">
      <alignment vertical="center"/>
    </xf>
    <xf numFmtId="10" fontId="41" fillId="0" borderId="0" xfId="7" applyNumberFormat="1" applyFont="1" applyFill="1" applyAlignment="1">
      <alignment vertical="center"/>
    </xf>
    <xf numFmtId="10" fontId="41" fillId="0" borderId="0" xfId="7" applyNumberFormat="1" applyFont="1" applyAlignment="1">
      <alignment vertical="center"/>
    </xf>
    <xf numFmtId="170" fontId="44" fillId="0" borderId="25" xfId="7" applyNumberFormat="1" applyFont="1" applyBorder="1" applyAlignment="1">
      <alignment horizontal="center" vertical="center"/>
    </xf>
    <xf numFmtId="169" fontId="41" fillId="0" borderId="0" xfId="7" applyNumberFormat="1" applyFont="1" applyFill="1"/>
    <xf numFmtId="169" fontId="41" fillId="0" borderId="25" xfId="7" applyNumberFormat="1" applyFont="1" applyBorder="1" applyAlignment="1"/>
    <xf numFmtId="169" fontId="41" fillId="0" borderId="25" xfId="7" applyNumberFormat="1" applyFont="1" applyBorder="1"/>
    <xf numFmtId="169" fontId="43" fillId="0" borderId="25" xfId="7" applyNumberFormat="1" applyFont="1" applyBorder="1"/>
    <xf numFmtId="169" fontId="41" fillId="0" borderId="26" xfId="7" applyNumberFormat="1" applyFont="1" applyBorder="1"/>
    <xf numFmtId="0" fontId="41" fillId="6" borderId="25" xfId="7" applyFont="1" applyFill="1" applyBorder="1"/>
    <xf numFmtId="5" fontId="41" fillId="0" borderId="0" xfId="7" applyNumberFormat="1" applyFont="1" applyFill="1"/>
    <xf numFmtId="5" fontId="41" fillId="0" borderId="25" xfId="7" applyNumberFormat="1" applyFont="1" applyBorder="1" applyAlignment="1"/>
    <xf numFmtId="5" fontId="41" fillId="0" borderId="25" xfId="7" applyNumberFormat="1" applyFont="1" applyBorder="1"/>
    <xf numFmtId="0" fontId="43" fillId="0" borderId="25" xfId="7" applyFont="1" applyBorder="1" applyAlignment="1">
      <alignment horizontal="center" vertical="center" wrapText="1"/>
    </xf>
    <xf numFmtId="49" fontId="41" fillId="0" borderId="0" xfId="7" applyNumberFormat="1" applyFont="1" applyAlignment="1">
      <alignment horizontal="center" vertical="center" wrapText="1"/>
    </xf>
    <xf numFmtId="0" fontId="42" fillId="0" borderId="0" xfId="7" applyFont="1" applyAlignment="1">
      <alignment horizontal="left" vertical="top" wrapText="1"/>
    </xf>
    <xf numFmtId="49" fontId="41" fillId="0" borderId="25" xfId="7" applyNumberFormat="1" applyFont="1" applyBorder="1" applyAlignment="1">
      <alignment horizontal="center" vertical="center" wrapText="1"/>
    </xf>
    <xf numFmtId="0" fontId="42" fillId="0" borderId="25" xfId="7" applyFont="1" applyBorder="1" applyAlignment="1">
      <alignment horizontal="center" vertical="center" wrapText="1"/>
    </xf>
    <xf numFmtId="0" fontId="41" fillId="0" borderId="25" xfId="7" applyFont="1" applyBorder="1" applyAlignment="1">
      <alignment horizontal="center" vertical="center" wrapText="1"/>
    </xf>
    <xf numFmtId="1" fontId="0" fillId="0" borderId="1" xfId="0" applyNumberFormat="1" applyBorder="1" applyAlignment="1">
      <alignment horizontal="center"/>
    </xf>
    <xf numFmtId="168" fontId="0" fillId="0" borderId="1" xfId="0" applyNumberFormat="1" applyFill="1" applyBorder="1" applyAlignment="1">
      <alignment horizontal="right"/>
    </xf>
    <xf numFmtId="0" fontId="4" fillId="0" borderId="1" xfId="5" applyFont="1" applyBorder="1" applyAlignment="1">
      <alignment horizontal="left" vertical="top" wrapText="1"/>
    </xf>
    <xf numFmtId="0" fontId="25" fillId="0" borderId="1" xfId="3" applyFont="1" applyBorder="1" applyAlignment="1" applyProtection="1">
      <alignment horizontal="left" vertical="top" wrapText="1"/>
    </xf>
    <xf numFmtId="0" fontId="4" fillId="0" borderId="6" xfId="5" applyFont="1" applyBorder="1" applyAlignment="1">
      <alignment horizontal="left" vertical="top" wrapText="1"/>
    </xf>
    <xf numFmtId="0" fontId="4" fillId="0" borderId="5" xfId="5"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1" fillId="5" borderId="3"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9" fillId="0" borderId="0" xfId="0" applyFont="1" applyBorder="1" applyAlignment="1">
      <alignment horizontal="left" vertical="center" wrapText="1"/>
    </xf>
    <xf numFmtId="0" fontId="38" fillId="0" borderId="0" xfId="0" applyFont="1" applyBorder="1" applyAlignment="1">
      <alignment horizontal="left" vertical="center" wrapText="1"/>
    </xf>
    <xf numFmtId="0" fontId="21" fillId="0" borderId="2" xfId="0" applyFont="1" applyBorder="1" applyAlignment="1">
      <alignment horizontal="left" vertical="center" wrapText="1"/>
    </xf>
    <xf numFmtId="0" fontId="4" fillId="0" borderId="0" xfId="0" applyFont="1" applyAlignment="1">
      <alignment horizontal="left"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2" borderId="3" xfId="0" applyFill="1" applyBorder="1" applyAlignment="1">
      <alignment horizontal="center" vertical="center"/>
    </xf>
    <xf numFmtId="0" fontId="0" fillId="2" borderId="12" xfId="0" applyFill="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4" fillId="0" borderId="0" xfId="0" applyFont="1" applyAlignment="1">
      <alignment horizontal="left" vertical="top"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4" fillId="0" borderId="6" xfId="0" applyFont="1" applyFill="1" applyBorder="1" applyAlignment="1">
      <alignment wrapText="1"/>
    </xf>
    <xf numFmtId="0" fontId="0" fillId="0" borderId="9" xfId="0" applyBorder="1" applyAlignment="1">
      <alignment wrapText="1"/>
    </xf>
    <xf numFmtId="0" fontId="0" fillId="0" borderId="9" xfId="0" applyBorder="1" applyAlignment="1"/>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0" fillId="0" borderId="5"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2" borderId="6" xfId="0" applyFont="1" applyFill="1" applyBorder="1" applyAlignment="1"/>
    <xf numFmtId="0" fontId="0" fillId="0" borderId="5" xfId="0"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4" fillId="0" borderId="15" xfId="0" applyFont="1" applyBorder="1" applyAlignment="1"/>
    <xf numFmtId="0" fontId="4" fillId="0" borderId="11" xfId="0" applyFont="1" applyBorder="1" applyAlignment="1"/>
    <xf numFmtId="0" fontId="4" fillId="0" borderId="4" xfId="0" applyFont="1" applyBorder="1" applyAlignment="1"/>
    <xf numFmtId="0" fontId="4" fillId="0" borderId="2" xfId="0" applyFont="1" applyBorder="1" applyAlignment="1"/>
    <xf numFmtId="0" fontId="4" fillId="0" borderId="8" xfId="0" applyFont="1" applyBorder="1" applyAlignment="1"/>
    <xf numFmtId="0" fontId="0" fillId="0" borderId="1" xfId="0" applyFill="1"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0" xfId="0" applyAlignment="1">
      <alignment horizontal="center" vertical="center"/>
    </xf>
    <xf numFmtId="0" fontId="4" fillId="0" borderId="6"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5" xfId="0" applyFont="1" applyFill="1" applyBorder="1" applyAlignment="1">
      <alignment horizontal="left" vertical="top" wrapText="1"/>
    </xf>
    <xf numFmtId="0" fontId="0" fillId="0" borderId="6" xfId="0" applyFill="1" applyBorder="1" applyAlignment="1"/>
    <xf numFmtId="0" fontId="0" fillId="0" borderId="9" xfId="0" applyFill="1" applyBorder="1" applyAlignment="1"/>
    <xf numFmtId="0" fontId="11" fillId="0" borderId="1" xfId="0" applyFont="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0" fillId="0" borderId="1" xfId="0" applyFill="1" applyBorder="1" applyAlignment="1"/>
    <xf numFmtId="0" fontId="4" fillId="0" borderId="2" xfId="0" applyFont="1" applyFill="1" applyBorder="1" applyAlignment="1"/>
    <xf numFmtId="0" fontId="0" fillId="0" borderId="2" xfId="0" applyFill="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3" fillId="0" borderId="0" xfId="0" applyFont="1" applyFill="1" applyBorder="1" applyAlignment="1">
      <alignment horizontal="left" vertical="top" wrapText="1"/>
    </xf>
    <xf numFmtId="0" fontId="0" fillId="0" borderId="0" xfId="0" applyFill="1"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1" fillId="0" borderId="10"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5" applyNumberFormat="1" applyFont="1" applyBorder="1" applyAlignment="1">
      <alignment horizontal="center" vertical="center"/>
    </xf>
    <xf numFmtId="49" fontId="4" fillId="0" borderId="5" xfId="5" applyNumberFormat="1" applyFont="1" applyBorder="1" applyAlignment="1">
      <alignment horizontal="center" vertical="center"/>
    </xf>
    <xf numFmtId="0" fontId="4" fillId="0" borderId="6" xfId="5" applyFont="1" applyBorder="1" applyAlignment="1">
      <alignment horizontal="center" vertical="top" wrapText="1"/>
    </xf>
    <xf numFmtId="0" fontId="4" fillId="0" borderId="5" xfId="5" applyFont="1" applyBorder="1" applyAlignment="1">
      <alignment horizontal="center"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56" fillId="6" borderId="0" xfId="7" applyFont="1" applyFill="1" applyBorder="1" applyAlignment="1">
      <alignment horizontal="center" vertical="center"/>
    </xf>
    <xf numFmtId="0" fontId="41" fillId="0" borderId="0" xfId="7" applyFont="1" applyBorder="1"/>
    <xf numFmtId="0" fontId="42" fillId="0" borderId="0" xfId="7" applyFont="1" applyAlignment="1">
      <alignment horizontal="left" vertical="top" wrapText="1"/>
    </xf>
    <xf numFmtId="0" fontId="42" fillId="0" borderId="0" xfId="7" applyFont="1" applyAlignment="1"/>
    <xf numFmtId="0" fontId="45" fillId="0" borderId="0" xfId="7" applyFont="1" applyAlignment="1">
      <alignment horizontal="left" vertical="top"/>
    </xf>
    <xf numFmtId="0" fontId="42" fillId="0" borderId="27" xfId="7" applyFont="1" applyBorder="1" applyAlignment="1">
      <alignment horizontal="left" vertical="top" wrapText="1"/>
    </xf>
    <xf numFmtId="0" fontId="41" fillId="0" borderId="28" xfId="7" applyFont="1" applyBorder="1"/>
    <xf numFmtId="0" fontId="41" fillId="0" borderId="26" xfId="7" applyFont="1" applyBorder="1"/>
    <xf numFmtId="0" fontId="42" fillId="6" borderId="28" xfId="7" applyFont="1" applyFill="1" applyBorder="1" applyAlignment="1">
      <alignment horizontal="left" vertical="top" wrapText="1"/>
    </xf>
    <xf numFmtId="0" fontId="41" fillId="0" borderId="27" xfId="7" applyFont="1" applyBorder="1" applyAlignment="1">
      <alignment horizontal="left" vertical="top"/>
    </xf>
    <xf numFmtId="0" fontId="41" fillId="0" borderId="0" xfId="7" applyFont="1" applyAlignment="1">
      <alignment horizontal="left" vertical="top"/>
    </xf>
    <xf numFmtId="0" fontId="41" fillId="0" borderId="24" xfId="7" applyFont="1" applyBorder="1" applyAlignment="1">
      <alignment horizontal="left" vertical="top" wrapText="1"/>
    </xf>
    <xf numFmtId="0" fontId="41" fillId="0" borderId="23" xfId="7" applyFont="1" applyBorder="1"/>
    <xf numFmtId="0" fontId="41" fillId="0" borderId="22" xfId="7" applyFont="1" applyBorder="1"/>
    <xf numFmtId="0" fontId="41" fillId="0" borderId="0" xfId="7" applyFont="1" applyAlignment="1">
      <alignment horizontal="left" vertical="top" wrapText="1"/>
    </xf>
    <xf numFmtId="0" fontId="41" fillId="0" borderId="27" xfId="7" applyFont="1" applyBorder="1" applyAlignment="1">
      <alignment horizontal="left" vertical="top" wrapText="1"/>
    </xf>
    <xf numFmtId="0" fontId="55" fillId="0" borderId="27" xfId="7" applyFont="1" applyBorder="1" applyAlignment="1">
      <alignment horizontal="left" vertical="top" wrapText="1"/>
    </xf>
    <xf numFmtId="0" fontId="41" fillId="0" borderId="24" xfId="7" applyFont="1" applyBorder="1" applyAlignment="1">
      <alignment wrapText="1"/>
    </xf>
    <xf numFmtId="0" fontId="41" fillId="0" borderId="21" xfId="7" applyFont="1" applyBorder="1"/>
    <xf numFmtId="0" fontId="41" fillId="0" borderId="20" xfId="7" applyFont="1" applyBorder="1"/>
    <xf numFmtId="0" fontId="41" fillId="0" borderId="19" xfId="7" applyFont="1" applyBorder="1"/>
    <xf numFmtId="0" fontId="41" fillId="0" borderId="18" xfId="7" applyFont="1" applyBorder="1"/>
    <xf numFmtId="0" fontId="41" fillId="0" borderId="17" xfId="7" applyFont="1" applyBorder="1"/>
    <xf numFmtId="0" fontId="41" fillId="0" borderId="27" xfId="7" applyFont="1" applyBorder="1"/>
    <xf numFmtId="0" fontId="41" fillId="0" borderId="0" xfId="7" applyFont="1" applyAlignment="1">
      <alignment wrapText="1"/>
    </xf>
    <xf numFmtId="0" fontId="41" fillId="6" borderId="27" xfId="7" applyFont="1" applyFill="1" applyBorder="1"/>
    <xf numFmtId="0" fontId="41" fillId="0" borderId="19" xfId="7" applyFont="1" applyBorder="1" applyAlignment="1">
      <alignment horizontal="left" vertical="top" wrapText="1"/>
    </xf>
    <xf numFmtId="0" fontId="43" fillId="0" borderId="18" xfId="7" applyFont="1" applyBorder="1" applyAlignment="1">
      <alignment horizontal="left" vertical="top" wrapText="1"/>
    </xf>
    <xf numFmtId="0" fontId="54" fillId="6" borderId="27" xfId="7" applyFont="1" applyFill="1" applyBorder="1"/>
    <xf numFmtId="0" fontId="43" fillId="0" borderId="0" xfId="7" applyFont="1" applyAlignment="1">
      <alignment horizontal="left" vertical="top" wrapText="1"/>
    </xf>
    <xf numFmtId="0" fontId="41" fillId="0" borderId="18" xfId="7" applyFont="1" applyBorder="1" applyAlignment="1">
      <alignment horizontal="left" wrapText="1"/>
    </xf>
    <xf numFmtId="0" fontId="49" fillId="0" borderId="23" xfId="7" applyFont="1" applyBorder="1" applyAlignment="1">
      <alignment horizontal="left" vertical="center" wrapText="1"/>
    </xf>
    <xf numFmtId="0" fontId="45" fillId="0" borderId="0" xfId="7" applyFont="1" applyAlignment="1">
      <alignment horizontal="left" vertical="top" wrapText="1"/>
    </xf>
    <xf numFmtId="0" fontId="41" fillId="0" borderId="18" xfId="7" applyFont="1" applyBorder="1" applyAlignment="1">
      <alignment horizontal="left" vertical="top"/>
    </xf>
    <xf numFmtId="0" fontId="41" fillId="0" borderId="27" xfId="7" applyFont="1" applyBorder="1" applyAlignment="1">
      <alignment horizontal="left" vertical="center"/>
    </xf>
    <xf numFmtId="0" fontId="48" fillId="0" borderId="38" xfId="7" applyFont="1" applyBorder="1" applyAlignment="1">
      <alignment horizontal="center" wrapText="1"/>
    </xf>
    <xf numFmtId="0" fontId="41" fillId="0" borderId="34" xfId="7" applyFont="1" applyBorder="1"/>
    <xf numFmtId="0" fontId="48" fillId="0" borderId="35" xfId="7" applyFont="1" applyBorder="1" applyAlignment="1">
      <alignment horizontal="center" wrapText="1"/>
    </xf>
    <xf numFmtId="0" fontId="41" fillId="0" borderId="31" xfId="7" applyFont="1" applyBorder="1"/>
    <xf numFmtId="0" fontId="43" fillId="0" borderId="0" xfId="7" applyFont="1" applyAlignment="1">
      <alignment wrapText="1"/>
    </xf>
    <xf numFmtId="0" fontId="48" fillId="0" borderId="37" xfId="7" applyFont="1" applyBorder="1" applyAlignment="1">
      <alignment horizontal="center" wrapText="1"/>
    </xf>
    <xf numFmtId="0" fontId="41" fillId="0" borderId="33" xfId="7" applyFont="1" applyBorder="1"/>
    <xf numFmtId="0" fontId="48" fillId="0" borderId="36" xfId="7" applyFont="1" applyBorder="1" applyAlignment="1">
      <alignment horizontal="center" wrapText="1"/>
    </xf>
    <xf numFmtId="0" fontId="41" fillId="0" borderId="32" xfId="7" applyFont="1" applyBorder="1"/>
    <xf numFmtId="0" fontId="20" fillId="0" borderId="1" xfId="0" applyFont="1" applyFill="1" applyBorder="1" applyAlignment="1">
      <alignment vertical="top" wrapText="1"/>
    </xf>
    <xf numFmtId="0" fontId="0" fillId="2" borderId="6" xfId="0" applyFill="1" applyBorder="1"/>
    <xf numFmtId="0" fontId="0" fillId="2" borderId="9" xfId="0" applyFill="1" applyBorder="1"/>
    <xf numFmtId="0" fontId="0" fillId="2" borderId="5" xfId="0" applyFill="1" applyBorder="1"/>
    <xf numFmtId="0" fontId="22" fillId="0" borderId="0" xfId="0" applyFont="1" applyFill="1" applyAlignment="1">
      <alignment horizontal="left" vertical="top" wrapText="1"/>
    </xf>
    <xf numFmtId="0" fontId="20" fillId="0" borderId="0" xfId="0" applyFont="1" applyFill="1" applyAlignment="1">
      <alignment horizontal="left" vertical="top" wrapText="1"/>
    </xf>
    <xf numFmtId="0" fontId="22"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0" fillId="0" borderId="9" xfId="0" applyFill="1" applyBorder="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cellXfs>
  <cellStyles count="8">
    <cellStyle name="Comma" xfId="1" builtinId="3"/>
    <cellStyle name="Currency" xfId="2" builtinId="4"/>
    <cellStyle name="Currency 2" xfId="6"/>
    <cellStyle name="Hyperlink" xfId="3" builtinId="8"/>
    <cellStyle name="Normal" xfId="0" builtinId="0"/>
    <cellStyle name="Normal 2" xfId="5"/>
    <cellStyle name="Normal 3" xfId="7"/>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iamioh.edu/" TargetMode="External"/><Relationship Id="rId2" Type="http://schemas.openxmlformats.org/officeDocument/2006/relationships/hyperlink" Target="http://www.miamioh.edu/oir/CommonDataSet" TargetMode="External"/><Relationship Id="rId1" Type="http://schemas.openxmlformats.org/officeDocument/2006/relationships/hyperlink" Target="mailto:InstitutionalResearch@MiamiOH.edu" TargetMode="External"/><Relationship Id="rId6" Type="http://schemas.openxmlformats.org/officeDocument/2006/relationships/printerSettings" Target="../printerSettings/printerSettings1.bin"/><Relationship Id="rId5" Type="http://schemas.openxmlformats.org/officeDocument/2006/relationships/hyperlink" Target="https://www.commonapp.org/" TargetMode="External"/><Relationship Id="rId4" Type="http://schemas.openxmlformats.org/officeDocument/2006/relationships/hyperlink" Target="mailto:admission@miamio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78" t="s">
        <v>206</v>
      </c>
      <c r="B1" s="478"/>
      <c r="C1" s="478"/>
      <c r="D1" s="479"/>
    </row>
    <row r="2" spans="1:6" x14ac:dyDescent="0.2">
      <c r="C2" s="480"/>
      <c r="D2" s="480"/>
    </row>
    <row r="3" spans="1:6" x14ac:dyDescent="0.2">
      <c r="A3" s="2" t="s">
        <v>126</v>
      </c>
      <c r="B3" s="161" t="s">
        <v>127</v>
      </c>
      <c r="C3" s="52"/>
      <c r="D3" s="276"/>
    </row>
    <row r="4" spans="1:6" x14ac:dyDescent="0.2">
      <c r="A4" s="2" t="s">
        <v>126</v>
      </c>
      <c r="B4" s="162" t="s">
        <v>128</v>
      </c>
      <c r="C4" s="158"/>
      <c r="D4" s="282" t="s">
        <v>1037</v>
      </c>
    </row>
    <row r="5" spans="1:6" x14ac:dyDescent="0.2">
      <c r="A5" s="2" t="s">
        <v>126</v>
      </c>
      <c r="B5" s="162" t="s">
        <v>129</v>
      </c>
      <c r="C5" s="158"/>
      <c r="D5" s="282" t="s">
        <v>1038</v>
      </c>
    </row>
    <row r="6" spans="1:6" x14ac:dyDescent="0.2">
      <c r="A6" s="2" t="s">
        <v>126</v>
      </c>
      <c r="B6" s="162" t="s">
        <v>130</v>
      </c>
      <c r="C6" s="158"/>
      <c r="D6" s="282" t="s">
        <v>1039</v>
      </c>
    </row>
    <row r="7" spans="1:6" x14ac:dyDescent="0.2">
      <c r="A7" s="2" t="s">
        <v>126</v>
      </c>
      <c r="B7" s="162" t="s">
        <v>208</v>
      </c>
      <c r="C7" s="158"/>
      <c r="D7" s="282" t="s">
        <v>1040</v>
      </c>
    </row>
    <row r="8" spans="1:6" x14ac:dyDescent="0.2">
      <c r="A8" s="2" t="s">
        <v>126</v>
      </c>
      <c r="B8" s="162" t="s">
        <v>131</v>
      </c>
      <c r="C8" s="158"/>
      <c r="D8" s="282" t="s">
        <v>1041</v>
      </c>
    </row>
    <row r="9" spans="1:6" x14ac:dyDescent="0.2">
      <c r="A9" s="2" t="s">
        <v>126</v>
      </c>
      <c r="B9" s="162" t="s">
        <v>132</v>
      </c>
      <c r="C9" s="158"/>
      <c r="D9" s="282" t="s">
        <v>1042</v>
      </c>
    </row>
    <row r="10" spans="1:6" x14ac:dyDescent="0.2">
      <c r="A10" s="2" t="s">
        <v>126</v>
      </c>
      <c r="B10" s="162" t="s">
        <v>133</v>
      </c>
      <c r="C10" s="158"/>
      <c r="D10" s="282"/>
    </row>
    <row r="11" spans="1:6" x14ac:dyDescent="0.2">
      <c r="A11" s="2" t="s">
        <v>126</v>
      </c>
      <c r="B11" s="162" t="s">
        <v>134</v>
      </c>
      <c r="C11" s="158"/>
      <c r="D11" s="283" t="s">
        <v>1043</v>
      </c>
    </row>
    <row r="12" spans="1:6" x14ac:dyDescent="0.2">
      <c r="A12" s="2" t="s">
        <v>126</v>
      </c>
      <c r="B12" s="284" t="s">
        <v>135</v>
      </c>
      <c r="C12" s="285"/>
      <c r="D12" s="286"/>
      <c r="E12" s="287" t="s">
        <v>484</v>
      </c>
      <c r="F12" s="288" t="s">
        <v>485</v>
      </c>
    </row>
    <row r="13" spans="1:6" x14ac:dyDescent="0.2">
      <c r="A13" s="2"/>
      <c r="B13" s="284"/>
      <c r="C13" s="285"/>
      <c r="D13" s="286"/>
      <c r="E13" s="287" t="s">
        <v>1044</v>
      </c>
      <c r="F13" s="289"/>
    </row>
    <row r="14" spans="1:6" x14ac:dyDescent="0.2">
      <c r="A14" s="2" t="s">
        <v>126</v>
      </c>
      <c r="B14" s="290" t="s">
        <v>136</v>
      </c>
      <c r="C14" s="291"/>
      <c r="D14" s="292"/>
      <c r="E14" s="293"/>
      <c r="F14" s="293"/>
    </row>
    <row r="15" spans="1:6" x14ac:dyDescent="0.2">
      <c r="A15" s="2"/>
      <c r="B15" s="294" t="s">
        <v>1045</v>
      </c>
      <c r="C15" s="295"/>
      <c r="D15" s="296"/>
      <c r="E15" s="293"/>
      <c r="F15" s="293"/>
    </row>
    <row r="16" spans="1:6" x14ac:dyDescent="0.2">
      <c r="A16" s="2"/>
      <c r="B16" s="178"/>
      <c r="C16" s="179"/>
      <c r="D16" s="179"/>
    </row>
    <row r="17" spans="1:4" ht="53.25" customHeight="1" x14ac:dyDescent="0.2">
      <c r="A17" s="187" t="s">
        <v>326</v>
      </c>
      <c r="B17" s="482" t="s">
        <v>692</v>
      </c>
      <c r="C17" s="482"/>
      <c r="D17" s="482"/>
    </row>
    <row r="18" spans="1:4" ht="53.25" customHeight="1" x14ac:dyDescent="0.2">
      <c r="A18" s="2"/>
      <c r="B18" s="483"/>
      <c r="C18" s="484"/>
      <c r="D18" s="485"/>
    </row>
    <row r="19" spans="1:4" x14ac:dyDescent="0.2">
      <c r="C19" s="7"/>
      <c r="D19" s="7"/>
    </row>
    <row r="20" spans="1:4" x14ac:dyDescent="0.2">
      <c r="A20" s="2" t="s">
        <v>684</v>
      </c>
      <c r="B20" s="10" t="s">
        <v>207</v>
      </c>
      <c r="C20" s="481"/>
      <c r="D20" s="481"/>
    </row>
    <row r="21" spans="1:4" x14ac:dyDescent="0.2">
      <c r="A21" s="2" t="s">
        <v>684</v>
      </c>
      <c r="B21" s="9" t="s">
        <v>332</v>
      </c>
      <c r="C21" s="474" t="s">
        <v>1046</v>
      </c>
      <c r="D21" s="474"/>
    </row>
    <row r="22" spans="1:4" x14ac:dyDescent="0.2">
      <c r="A22" s="2" t="s">
        <v>684</v>
      </c>
      <c r="B22" s="9" t="s">
        <v>208</v>
      </c>
      <c r="C22" s="474" t="s">
        <v>1047</v>
      </c>
      <c r="D22" s="474"/>
    </row>
    <row r="23" spans="1:4" x14ac:dyDescent="0.2">
      <c r="A23" s="2" t="s">
        <v>684</v>
      </c>
      <c r="B23" s="249" t="s">
        <v>131</v>
      </c>
      <c r="C23" s="474" t="s">
        <v>1041</v>
      </c>
      <c r="D23" s="474"/>
    </row>
    <row r="24" spans="1:4" x14ac:dyDescent="0.2">
      <c r="A24" s="2" t="s">
        <v>684</v>
      </c>
      <c r="B24" s="155" t="s">
        <v>672</v>
      </c>
      <c r="C24" s="476"/>
      <c r="D24" s="477"/>
    </row>
    <row r="25" spans="1:4" x14ac:dyDescent="0.2">
      <c r="A25" s="2" t="s">
        <v>684</v>
      </c>
      <c r="B25" s="246" t="s">
        <v>131</v>
      </c>
      <c r="C25" s="476"/>
      <c r="D25" s="477"/>
    </row>
    <row r="26" spans="1:4" x14ac:dyDescent="0.2">
      <c r="A26" s="2" t="s">
        <v>684</v>
      </c>
      <c r="B26" s="9" t="s">
        <v>673</v>
      </c>
      <c r="C26" s="474" t="s">
        <v>1048</v>
      </c>
      <c r="D26" s="474"/>
    </row>
    <row r="27" spans="1:4" x14ac:dyDescent="0.2">
      <c r="A27" s="2" t="s">
        <v>684</v>
      </c>
      <c r="B27" s="9" t="s">
        <v>209</v>
      </c>
      <c r="C27" s="475" t="s">
        <v>1049</v>
      </c>
      <c r="D27" s="474"/>
    </row>
    <row r="28" spans="1:4" x14ac:dyDescent="0.2">
      <c r="A28" s="2" t="s">
        <v>684</v>
      </c>
      <c r="B28" s="9" t="s">
        <v>210</v>
      </c>
      <c r="C28" s="474" t="s">
        <v>1050</v>
      </c>
      <c r="D28" s="474"/>
    </row>
    <row r="29" spans="1:4" x14ac:dyDescent="0.2">
      <c r="A29" s="2" t="s">
        <v>684</v>
      </c>
      <c r="B29" s="9" t="s">
        <v>211</v>
      </c>
      <c r="C29" s="474"/>
      <c r="D29" s="474"/>
    </row>
    <row r="30" spans="1:4" x14ac:dyDescent="0.2">
      <c r="A30" s="2" t="s">
        <v>684</v>
      </c>
      <c r="B30" s="9" t="s">
        <v>674</v>
      </c>
      <c r="C30" s="476" t="s">
        <v>1051</v>
      </c>
      <c r="D30" s="477"/>
    </row>
    <row r="31" spans="1:4" x14ac:dyDescent="0.2">
      <c r="A31" s="2" t="s">
        <v>684</v>
      </c>
      <c r="B31" s="11" t="s">
        <v>131</v>
      </c>
      <c r="C31" s="476" t="s">
        <v>1041</v>
      </c>
      <c r="D31" s="477"/>
    </row>
    <row r="32" spans="1:4" x14ac:dyDescent="0.2">
      <c r="A32" s="2" t="s">
        <v>684</v>
      </c>
      <c r="B32" s="9" t="s">
        <v>797</v>
      </c>
      <c r="C32" s="474"/>
      <c r="D32" s="474"/>
    </row>
    <row r="33" spans="1:4" x14ac:dyDescent="0.2">
      <c r="A33" s="2" t="s">
        <v>684</v>
      </c>
      <c r="B33" s="9" t="s">
        <v>212</v>
      </c>
      <c r="C33" s="475" t="s">
        <v>1052</v>
      </c>
      <c r="D33" s="474"/>
    </row>
    <row r="34" spans="1:4" ht="38.25" x14ac:dyDescent="0.2">
      <c r="A34" s="187" t="s">
        <v>684</v>
      </c>
      <c r="B34" s="304" t="s">
        <v>959</v>
      </c>
      <c r="C34" s="297" t="s">
        <v>1053</v>
      </c>
      <c r="D34" s="298"/>
    </row>
    <row r="35" spans="1:4" ht="51" x14ac:dyDescent="0.2">
      <c r="A35" s="187" t="s">
        <v>684</v>
      </c>
      <c r="B35" s="305" t="s">
        <v>376</v>
      </c>
      <c r="C35" s="299" t="s">
        <v>1054</v>
      </c>
      <c r="D35" s="300"/>
    </row>
    <row r="36" spans="1:4" x14ac:dyDescent="0.2"/>
    <row r="37" spans="1:4" x14ac:dyDescent="0.2">
      <c r="A37" s="2" t="s">
        <v>685</v>
      </c>
      <c r="B37" s="486" t="s">
        <v>213</v>
      </c>
      <c r="C37" s="487"/>
      <c r="D37" s="479"/>
    </row>
    <row r="38" spans="1:4" x14ac:dyDescent="0.2">
      <c r="A38" s="2" t="s">
        <v>685</v>
      </c>
      <c r="B38" s="11" t="s">
        <v>214</v>
      </c>
      <c r="C38" s="176" t="s">
        <v>1044</v>
      </c>
    </row>
    <row r="39" spans="1:4" x14ac:dyDescent="0.2">
      <c r="A39" s="2" t="s">
        <v>685</v>
      </c>
      <c r="B39" s="11" t="s">
        <v>215</v>
      </c>
      <c r="C39" s="176"/>
    </row>
    <row r="40" spans="1:4" x14ac:dyDescent="0.2">
      <c r="A40" s="2" t="s">
        <v>685</v>
      </c>
      <c r="B40" s="11" t="s">
        <v>216</v>
      </c>
      <c r="C40" s="176"/>
    </row>
    <row r="41" spans="1:4" x14ac:dyDescent="0.2">
      <c r="A41" s="2"/>
      <c r="B41" s="3"/>
    </row>
    <row r="42" spans="1:4" x14ac:dyDescent="0.2">
      <c r="A42" s="2" t="s">
        <v>686</v>
      </c>
      <c r="B42" s="3" t="s">
        <v>675</v>
      </c>
    </row>
    <row r="43" spans="1:4" x14ac:dyDescent="0.2">
      <c r="A43" s="2" t="s">
        <v>686</v>
      </c>
      <c r="B43" s="11" t="s">
        <v>217</v>
      </c>
      <c r="C43" s="176" t="s">
        <v>1044</v>
      </c>
    </row>
    <row r="44" spans="1:4" x14ac:dyDescent="0.2">
      <c r="A44" s="2" t="s">
        <v>686</v>
      </c>
      <c r="B44" s="11" t="s">
        <v>218</v>
      </c>
      <c r="C44" s="176"/>
    </row>
    <row r="45" spans="1:4" x14ac:dyDescent="0.2">
      <c r="A45" s="2" t="s">
        <v>686</v>
      </c>
      <c r="B45" s="11" t="s">
        <v>219</v>
      </c>
      <c r="C45" s="176"/>
    </row>
    <row r="46" spans="1:4" x14ac:dyDescent="0.2">
      <c r="A46" s="2"/>
      <c r="B46" s="3"/>
    </row>
    <row r="47" spans="1:4" x14ac:dyDescent="0.2">
      <c r="A47" s="2" t="s">
        <v>687</v>
      </c>
      <c r="B47" s="3" t="s">
        <v>220</v>
      </c>
      <c r="C47" s="5"/>
    </row>
    <row r="48" spans="1:4" x14ac:dyDescent="0.2">
      <c r="A48" s="2" t="s">
        <v>687</v>
      </c>
      <c r="B48" s="11" t="s">
        <v>221</v>
      </c>
      <c r="C48" s="250" t="s">
        <v>1044</v>
      </c>
    </row>
    <row r="49" spans="1:3" x14ac:dyDescent="0.2">
      <c r="A49" s="2" t="s">
        <v>687</v>
      </c>
      <c r="B49" s="11" t="s">
        <v>222</v>
      </c>
      <c r="C49" s="250"/>
    </row>
    <row r="50" spans="1:3" x14ac:dyDescent="0.2">
      <c r="A50" s="2" t="s">
        <v>687</v>
      </c>
      <c r="B50" s="11" t="s">
        <v>223</v>
      </c>
      <c r="C50" s="250"/>
    </row>
    <row r="51" spans="1:3" x14ac:dyDescent="0.2">
      <c r="A51" s="2" t="s">
        <v>687</v>
      </c>
      <c r="B51" s="12" t="s">
        <v>224</v>
      </c>
      <c r="C51" s="250"/>
    </row>
    <row r="52" spans="1:3" x14ac:dyDescent="0.2">
      <c r="A52" s="2" t="s">
        <v>687</v>
      </c>
      <c r="B52" s="11" t="s">
        <v>225</v>
      </c>
      <c r="C52" s="250"/>
    </row>
    <row r="53" spans="1:3" x14ac:dyDescent="0.2">
      <c r="A53" s="2" t="s">
        <v>687</v>
      </c>
      <c r="B53" s="13" t="s">
        <v>226</v>
      </c>
      <c r="C53" s="250"/>
    </row>
    <row r="54" spans="1:3" x14ac:dyDescent="0.2">
      <c r="A54" s="2"/>
      <c r="B54" s="94"/>
      <c r="C54" s="93"/>
    </row>
    <row r="55" spans="1:3" x14ac:dyDescent="0.2">
      <c r="A55" s="2" t="s">
        <v>687</v>
      </c>
      <c r="B55" s="13" t="s">
        <v>227</v>
      </c>
      <c r="C55" s="250"/>
    </row>
    <row r="56" spans="1:3" x14ac:dyDescent="0.2">
      <c r="A56" s="2"/>
      <c r="B56" s="15"/>
      <c r="C56" s="16"/>
    </row>
    <row r="57" spans="1:3" x14ac:dyDescent="0.2">
      <c r="A57" s="2"/>
      <c r="B57" s="3"/>
      <c r="C57" s="5"/>
    </row>
    <row r="58" spans="1:3" x14ac:dyDescent="0.2"/>
    <row r="59" spans="1:3" x14ac:dyDescent="0.2">
      <c r="A59" s="2" t="s">
        <v>688</v>
      </c>
      <c r="B59" s="3" t="s">
        <v>676</v>
      </c>
    </row>
    <row r="60" spans="1:3" x14ac:dyDescent="0.2">
      <c r="A60" s="2"/>
      <c r="B60" s="3"/>
    </row>
    <row r="61" spans="1:3" x14ac:dyDescent="0.2">
      <c r="A61" s="2" t="s">
        <v>688</v>
      </c>
      <c r="B61" s="11" t="s">
        <v>228</v>
      </c>
      <c r="C61" s="176" t="s">
        <v>1044</v>
      </c>
    </row>
    <row r="62" spans="1:3" x14ac:dyDescent="0.2">
      <c r="A62" s="2" t="s">
        <v>688</v>
      </c>
      <c r="B62" s="11" t="s">
        <v>229</v>
      </c>
      <c r="C62" s="176"/>
    </row>
    <row r="63" spans="1:3" x14ac:dyDescent="0.2">
      <c r="A63" s="2" t="s">
        <v>688</v>
      </c>
      <c r="B63" s="11" t="s">
        <v>230</v>
      </c>
      <c r="C63" s="92"/>
    </row>
    <row r="64" spans="1:3" x14ac:dyDescent="0.2">
      <c r="A64" s="2" t="s">
        <v>688</v>
      </c>
      <c r="B64" s="11" t="s">
        <v>231</v>
      </c>
      <c r="C64" s="92"/>
    </row>
    <row r="65" spans="1:3" x14ac:dyDescent="0.2">
      <c r="A65" s="2" t="s">
        <v>688</v>
      </c>
      <c r="B65" s="11" t="s">
        <v>232</v>
      </c>
      <c r="C65" s="92"/>
    </row>
    <row r="66" spans="1:3" x14ac:dyDescent="0.2">
      <c r="A66" s="2" t="s">
        <v>688</v>
      </c>
      <c r="B66" s="11" t="s">
        <v>233</v>
      </c>
      <c r="C66" s="92" t="s">
        <v>1044</v>
      </c>
    </row>
    <row r="67" spans="1:3" x14ac:dyDescent="0.2">
      <c r="A67" s="2" t="s">
        <v>688</v>
      </c>
      <c r="B67" s="11" t="s">
        <v>234</v>
      </c>
      <c r="C67" s="92"/>
    </row>
    <row r="68" spans="1:3" x14ac:dyDescent="0.2">
      <c r="A68" s="2" t="s">
        <v>688</v>
      </c>
      <c r="B68" s="11" t="s">
        <v>235</v>
      </c>
      <c r="C68" s="176" t="s">
        <v>1044</v>
      </c>
    </row>
    <row r="69" spans="1:3" x14ac:dyDescent="0.2">
      <c r="A69" s="2" t="s">
        <v>688</v>
      </c>
      <c r="B69" s="11" t="s">
        <v>236</v>
      </c>
      <c r="C69" s="92" t="s">
        <v>1044</v>
      </c>
    </row>
    <row r="70" spans="1:3" ht="25.5" x14ac:dyDescent="0.2">
      <c r="A70" s="2" t="s">
        <v>688</v>
      </c>
      <c r="B70" s="226" t="s">
        <v>532</v>
      </c>
      <c r="C70" s="92" t="s">
        <v>1044</v>
      </c>
    </row>
    <row r="71" spans="1:3" ht="25.5" x14ac:dyDescent="0.2">
      <c r="A71" s="2" t="s">
        <v>688</v>
      </c>
      <c r="B71" s="226" t="s">
        <v>533</v>
      </c>
      <c r="C71" s="92"/>
    </row>
    <row r="72" spans="1:3" x14ac:dyDescent="0.2">
      <c r="A72" s="2" t="s">
        <v>688</v>
      </c>
      <c r="B72" s="228" t="s">
        <v>534</v>
      </c>
      <c r="C72" s="92"/>
    </row>
    <row r="73" spans="1:3" x14ac:dyDescent="0.2">
      <c r="A73" s="233" t="s">
        <v>688</v>
      </c>
      <c r="B73" s="236" t="s">
        <v>534</v>
      </c>
      <c r="C73" s="237"/>
    </row>
    <row r="74" spans="1:3" x14ac:dyDescent="0.2">
      <c r="A74" s="234"/>
      <c r="B74" s="235"/>
      <c r="C74" s="235"/>
    </row>
    <row r="75" spans="1:3" hidden="1" x14ac:dyDescent="0.2">
      <c r="A75" s="234"/>
      <c r="B75" s="235"/>
      <c r="C75" s="235"/>
    </row>
  </sheetData>
  <mergeCells count="19">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B15" r:id="rId2"/>
    <hyperlink ref="C27" r:id="rId3"/>
    <hyperlink ref="C33" r:id="rId4"/>
    <hyperlink ref="C35" r:id="rId5"/>
  </hyperlinks>
  <pageMargins left="0.75" right="0.75" top="1" bottom="1" header="0.5" footer="0.5"/>
  <pageSetup scale="75" fitToHeight="2" orientation="portrait" r:id="rId6"/>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C3" sqref="C3"/>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478" t="s">
        <v>555</v>
      </c>
      <c r="B1" s="478"/>
      <c r="C1" s="478"/>
      <c r="D1" s="478"/>
      <c r="E1" s="478"/>
      <c r="F1" s="478"/>
    </row>
    <row r="2" spans="1:6" x14ac:dyDescent="0.2">
      <c r="B2" s="329"/>
    </row>
    <row r="3" spans="1:6" x14ac:dyDescent="0.2">
      <c r="A3" s="87" t="s">
        <v>556</v>
      </c>
      <c r="B3" s="89" t="s">
        <v>985</v>
      </c>
    </row>
    <row r="4" spans="1:6" s="183" customFormat="1" ht="72" customHeight="1" x14ac:dyDescent="0.2">
      <c r="A4" s="31" t="s">
        <v>556</v>
      </c>
      <c r="B4" s="626" t="s">
        <v>450</v>
      </c>
      <c r="C4" s="626"/>
      <c r="D4" s="626"/>
      <c r="E4" s="626"/>
      <c r="F4" s="626"/>
    </row>
    <row r="5" spans="1:6" ht="25.5" x14ac:dyDescent="0.2">
      <c r="A5" s="87" t="s">
        <v>556</v>
      </c>
      <c r="B5" s="90" t="s">
        <v>557</v>
      </c>
      <c r="C5" s="280" t="s">
        <v>558</v>
      </c>
      <c r="D5" s="280" t="s">
        <v>230</v>
      </c>
      <c r="E5" s="280" t="s">
        <v>559</v>
      </c>
      <c r="F5" s="239" t="s">
        <v>914</v>
      </c>
    </row>
    <row r="6" spans="1:6" x14ac:dyDescent="0.2">
      <c r="A6" s="87" t="s">
        <v>556</v>
      </c>
      <c r="B6" s="320" t="s">
        <v>560</v>
      </c>
      <c r="C6" s="327"/>
      <c r="D6" s="327"/>
      <c r="E6" s="327"/>
      <c r="F6" s="321">
        <v>1</v>
      </c>
    </row>
    <row r="7" spans="1:6" x14ac:dyDescent="0.2">
      <c r="A7" s="87" t="s">
        <v>556</v>
      </c>
      <c r="B7" s="322" t="s">
        <v>915</v>
      </c>
      <c r="C7" s="327"/>
      <c r="D7" s="327"/>
      <c r="E7" s="327">
        <v>8.2000000000000007E-3</v>
      </c>
      <c r="F7" s="321">
        <v>3</v>
      </c>
    </row>
    <row r="8" spans="1:6" x14ac:dyDescent="0.2">
      <c r="A8" s="87" t="s">
        <v>556</v>
      </c>
      <c r="B8" s="320" t="s">
        <v>561</v>
      </c>
      <c r="C8" s="327"/>
      <c r="D8" s="327"/>
      <c r="E8" s="327">
        <v>1.6299999999999999E-2</v>
      </c>
      <c r="F8" s="321">
        <v>4</v>
      </c>
    </row>
    <row r="9" spans="1:6" x14ac:dyDescent="0.2">
      <c r="A9" s="87" t="s">
        <v>556</v>
      </c>
      <c r="B9" s="322" t="s">
        <v>916</v>
      </c>
      <c r="C9" s="328"/>
      <c r="D9" s="328"/>
      <c r="E9" s="328">
        <v>1.1900000000000001E-2</v>
      </c>
      <c r="F9" s="324">
        <v>5</v>
      </c>
    </row>
    <row r="10" spans="1:6" x14ac:dyDescent="0.2">
      <c r="A10" s="87" t="s">
        <v>556</v>
      </c>
      <c r="B10" s="323" t="s">
        <v>713</v>
      </c>
      <c r="C10" s="328"/>
      <c r="D10" s="328"/>
      <c r="E10" s="328">
        <v>9.0700000000000003E-2</v>
      </c>
      <c r="F10" s="324">
        <v>9</v>
      </c>
    </row>
    <row r="11" spans="1:6" x14ac:dyDescent="0.2">
      <c r="A11" s="87" t="s">
        <v>556</v>
      </c>
      <c r="B11" s="323" t="s">
        <v>656</v>
      </c>
      <c r="C11" s="328"/>
      <c r="D11" s="328"/>
      <c r="E11" s="328"/>
      <c r="F11" s="324">
        <v>10</v>
      </c>
    </row>
    <row r="12" spans="1:6" x14ac:dyDescent="0.2">
      <c r="A12" s="87" t="s">
        <v>556</v>
      </c>
      <c r="B12" s="323" t="s">
        <v>564</v>
      </c>
      <c r="C12" s="328"/>
      <c r="D12" s="328"/>
      <c r="E12" s="328">
        <v>1.52E-2</v>
      </c>
      <c r="F12" s="324">
        <v>11</v>
      </c>
    </row>
    <row r="13" spans="1:6" x14ac:dyDescent="0.2">
      <c r="A13" s="87" t="s">
        <v>556</v>
      </c>
      <c r="B13" s="323" t="s">
        <v>657</v>
      </c>
      <c r="C13" s="328"/>
      <c r="D13" s="328"/>
      <c r="E13" s="328"/>
      <c r="F13" s="324">
        <v>12</v>
      </c>
    </row>
    <row r="14" spans="1:6" x14ac:dyDescent="0.2">
      <c r="A14" s="87" t="s">
        <v>556</v>
      </c>
      <c r="B14" s="323" t="s">
        <v>565</v>
      </c>
      <c r="C14" s="328">
        <v>0.38750000000000001</v>
      </c>
      <c r="D14" s="328"/>
      <c r="E14" s="328">
        <v>7.3300000000000004E-2</v>
      </c>
      <c r="F14" s="324">
        <v>13</v>
      </c>
    </row>
    <row r="15" spans="1:6" x14ac:dyDescent="0.2">
      <c r="A15" s="87" t="s">
        <v>556</v>
      </c>
      <c r="B15" s="323" t="s">
        <v>658</v>
      </c>
      <c r="C15" s="328">
        <v>0.16250000000000001</v>
      </c>
      <c r="D15" s="328"/>
      <c r="E15" s="328">
        <v>6.4000000000000001E-2</v>
      </c>
      <c r="F15" s="324">
        <v>14</v>
      </c>
    </row>
    <row r="16" spans="1:6" x14ac:dyDescent="0.2">
      <c r="A16" s="87" t="s">
        <v>556</v>
      </c>
      <c r="B16" s="323" t="s">
        <v>659</v>
      </c>
      <c r="C16" s="328"/>
      <c r="D16" s="328"/>
      <c r="E16" s="328">
        <v>6.4999999999999997E-3</v>
      </c>
      <c r="F16" s="324">
        <v>15</v>
      </c>
    </row>
    <row r="17" spans="1:6" x14ac:dyDescent="0.2">
      <c r="A17" s="87" t="s">
        <v>556</v>
      </c>
      <c r="B17" s="322" t="s">
        <v>917</v>
      </c>
      <c r="C17" s="328"/>
      <c r="D17" s="328"/>
      <c r="E17" s="328">
        <v>1.5599999999999999E-2</v>
      </c>
      <c r="F17" s="324">
        <v>16</v>
      </c>
    </row>
    <row r="18" spans="1:6" x14ac:dyDescent="0.2">
      <c r="A18" s="87" t="s">
        <v>556</v>
      </c>
      <c r="B18" s="323" t="s">
        <v>660</v>
      </c>
      <c r="C18" s="328"/>
      <c r="D18" s="328"/>
      <c r="E18" s="328">
        <v>8.6999999999999994E-3</v>
      </c>
      <c r="F18" s="324">
        <v>19</v>
      </c>
    </row>
    <row r="19" spans="1:6" x14ac:dyDescent="0.2">
      <c r="A19" s="87" t="s">
        <v>556</v>
      </c>
      <c r="B19" s="323" t="s">
        <v>870</v>
      </c>
      <c r="C19" s="328"/>
      <c r="D19" s="328"/>
      <c r="E19" s="328"/>
      <c r="F19" s="324">
        <v>22</v>
      </c>
    </row>
    <row r="20" spans="1:6" x14ac:dyDescent="0.2">
      <c r="A20" s="87" t="s">
        <v>556</v>
      </c>
      <c r="B20" s="323" t="s">
        <v>880</v>
      </c>
      <c r="C20" s="328"/>
      <c r="D20" s="328"/>
      <c r="E20" s="328">
        <v>3.0599999999999999E-2</v>
      </c>
      <c r="F20" s="324">
        <v>23</v>
      </c>
    </row>
    <row r="21" spans="1:6" x14ac:dyDescent="0.2">
      <c r="A21" s="87" t="s">
        <v>556</v>
      </c>
      <c r="B21" s="323" t="s">
        <v>871</v>
      </c>
      <c r="C21" s="328"/>
      <c r="D21" s="328"/>
      <c r="E21" s="328"/>
      <c r="F21" s="324">
        <v>24</v>
      </c>
    </row>
    <row r="22" spans="1:6" x14ac:dyDescent="0.2">
      <c r="A22" s="87" t="s">
        <v>556</v>
      </c>
      <c r="B22" s="323" t="s">
        <v>872</v>
      </c>
      <c r="C22" s="328"/>
      <c r="D22" s="328"/>
      <c r="E22" s="328"/>
      <c r="F22" s="324">
        <v>25</v>
      </c>
    </row>
    <row r="23" spans="1:6" x14ac:dyDescent="0.2">
      <c r="A23" s="87" t="s">
        <v>556</v>
      </c>
      <c r="B23" s="323" t="s">
        <v>562</v>
      </c>
      <c r="C23" s="328"/>
      <c r="D23" s="328"/>
      <c r="E23" s="328">
        <v>6.2700000000000006E-2</v>
      </c>
      <c r="F23" s="324">
        <v>26</v>
      </c>
    </row>
    <row r="24" spans="1:6" x14ac:dyDescent="0.2">
      <c r="A24" s="87" t="s">
        <v>556</v>
      </c>
      <c r="B24" s="323" t="s">
        <v>146</v>
      </c>
      <c r="C24" s="328"/>
      <c r="D24" s="328"/>
      <c r="E24" s="328">
        <v>1.4500000000000001E-2</v>
      </c>
      <c r="F24" s="324">
        <v>27</v>
      </c>
    </row>
    <row r="25" spans="1:6" x14ac:dyDescent="0.2">
      <c r="A25" s="87" t="s">
        <v>556</v>
      </c>
      <c r="B25" s="323" t="s">
        <v>147</v>
      </c>
      <c r="C25" s="328"/>
      <c r="D25" s="328"/>
      <c r="E25" s="328"/>
      <c r="F25" s="324" t="s">
        <v>148</v>
      </c>
    </row>
    <row r="26" spans="1:6" x14ac:dyDescent="0.2">
      <c r="A26" s="87" t="s">
        <v>556</v>
      </c>
      <c r="B26" s="323" t="s">
        <v>566</v>
      </c>
      <c r="C26" s="328"/>
      <c r="D26" s="328"/>
      <c r="E26" s="328">
        <v>1.26E-2</v>
      </c>
      <c r="F26" s="324">
        <v>30</v>
      </c>
    </row>
    <row r="27" spans="1:6" x14ac:dyDescent="0.2">
      <c r="A27" s="87" t="s">
        <v>556</v>
      </c>
      <c r="B27" s="323" t="s">
        <v>327</v>
      </c>
      <c r="C27" s="328"/>
      <c r="D27" s="328"/>
      <c r="E27" s="328">
        <v>6.0999999999999999E-2</v>
      </c>
      <c r="F27" s="324">
        <v>31</v>
      </c>
    </row>
    <row r="28" spans="1:6" x14ac:dyDescent="0.2">
      <c r="A28" s="87" t="s">
        <v>556</v>
      </c>
      <c r="B28" s="323" t="s">
        <v>661</v>
      </c>
      <c r="C28" s="328"/>
      <c r="D28" s="328"/>
      <c r="E28" s="328">
        <v>4.1000000000000003E-3</v>
      </c>
      <c r="F28" s="324">
        <v>38</v>
      </c>
    </row>
    <row r="29" spans="1:6" x14ac:dyDescent="0.2">
      <c r="A29" s="87" t="s">
        <v>556</v>
      </c>
      <c r="B29" s="323" t="s">
        <v>662</v>
      </c>
      <c r="C29" s="328"/>
      <c r="D29" s="328"/>
      <c r="E29" s="328"/>
      <c r="F29" s="324">
        <v>39</v>
      </c>
    </row>
    <row r="30" spans="1:6" x14ac:dyDescent="0.2">
      <c r="A30" s="87" t="s">
        <v>556</v>
      </c>
      <c r="B30" s="323" t="s">
        <v>328</v>
      </c>
      <c r="C30" s="328"/>
      <c r="D30" s="328"/>
      <c r="E30" s="328">
        <v>1.7399999999999999E-2</v>
      </c>
      <c r="F30" s="324">
        <v>40</v>
      </c>
    </row>
    <row r="31" spans="1:6" x14ac:dyDescent="0.2">
      <c r="A31" s="87" t="s">
        <v>556</v>
      </c>
      <c r="B31" s="323" t="s">
        <v>663</v>
      </c>
      <c r="C31" s="328"/>
      <c r="D31" s="328"/>
      <c r="E31" s="328"/>
      <c r="F31" s="324">
        <v>41</v>
      </c>
    </row>
    <row r="32" spans="1:6" x14ac:dyDescent="0.2">
      <c r="A32" s="87" t="s">
        <v>556</v>
      </c>
      <c r="B32" s="323" t="s">
        <v>329</v>
      </c>
      <c r="C32" s="328"/>
      <c r="D32" s="328"/>
      <c r="E32" s="328">
        <v>3.95E-2</v>
      </c>
      <c r="F32" s="324">
        <v>42</v>
      </c>
    </row>
    <row r="33" spans="1:6" ht="25.5" x14ac:dyDescent="0.2">
      <c r="A33" s="87" t="s">
        <v>556</v>
      </c>
      <c r="B33" s="325" t="s">
        <v>149</v>
      </c>
      <c r="C33" s="328"/>
      <c r="D33" s="328"/>
      <c r="E33" s="328"/>
      <c r="F33" s="324">
        <v>43</v>
      </c>
    </row>
    <row r="34" spans="1:6" x14ac:dyDescent="0.2">
      <c r="A34" s="87" t="s">
        <v>556</v>
      </c>
      <c r="B34" s="323" t="s">
        <v>664</v>
      </c>
      <c r="C34" s="328"/>
      <c r="D34" s="328"/>
      <c r="E34" s="328">
        <v>1.52E-2</v>
      </c>
      <c r="F34" s="324">
        <v>44</v>
      </c>
    </row>
    <row r="35" spans="1:6" x14ac:dyDescent="0.2">
      <c r="A35" s="87" t="s">
        <v>556</v>
      </c>
      <c r="B35" s="323" t="s">
        <v>665</v>
      </c>
      <c r="C35" s="328">
        <v>0.2</v>
      </c>
      <c r="D35" s="328"/>
      <c r="E35" s="328">
        <v>8.1100000000000005E-2</v>
      </c>
      <c r="F35" s="324">
        <v>45</v>
      </c>
    </row>
    <row r="36" spans="1:6" x14ac:dyDescent="0.2">
      <c r="A36" s="87" t="s">
        <v>556</v>
      </c>
      <c r="B36" s="323" t="s">
        <v>666</v>
      </c>
      <c r="C36" s="328"/>
      <c r="D36" s="328"/>
      <c r="E36" s="328"/>
      <c r="F36" s="324">
        <v>46</v>
      </c>
    </row>
    <row r="37" spans="1:6" x14ac:dyDescent="0.2">
      <c r="A37" s="87" t="s">
        <v>556</v>
      </c>
      <c r="B37" s="323" t="s">
        <v>667</v>
      </c>
      <c r="C37" s="328"/>
      <c r="D37" s="328"/>
      <c r="E37" s="328"/>
      <c r="F37" s="324">
        <v>47</v>
      </c>
    </row>
    <row r="38" spans="1:6" x14ac:dyDescent="0.2">
      <c r="A38" s="87" t="s">
        <v>556</v>
      </c>
      <c r="B38" s="323" t="s">
        <v>668</v>
      </c>
      <c r="C38" s="328"/>
      <c r="D38" s="328"/>
      <c r="E38" s="328"/>
      <c r="F38" s="324">
        <v>48</v>
      </c>
    </row>
    <row r="39" spans="1:6" x14ac:dyDescent="0.2">
      <c r="A39" s="87" t="s">
        <v>556</v>
      </c>
      <c r="B39" s="323" t="s">
        <v>669</v>
      </c>
      <c r="C39" s="328"/>
      <c r="D39" s="328"/>
      <c r="E39" s="328"/>
      <c r="F39" s="324">
        <v>49</v>
      </c>
    </row>
    <row r="40" spans="1:6" x14ac:dyDescent="0.2">
      <c r="A40" s="87" t="s">
        <v>556</v>
      </c>
      <c r="B40" s="323" t="s">
        <v>330</v>
      </c>
      <c r="C40" s="328"/>
      <c r="D40" s="328"/>
      <c r="E40" s="328">
        <v>1.7600000000000001E-2</v>
      </c>
      <c r="F40" s="324">
        <v>50</v>
      </c>
    </row>
    <row r="41" spans="1:6" x14ac:dyDescent="0.2">
      <c r="A41" s="87" t="s">
        <v>556</v>
      </c>
      <c r="B41" s="323" t="s">
        <v>918</v>
      </c>
      <c r="C41" s="328"/>
      <c r="D41" s="328"/>
      <c r="E41" s="328">
        <v>7.6600000000000001E-2</v>
      </c>
      <c r="F41" s="324">
        <v>51</v>
      </c>
    </row>
    <row r="42" spans="1:6" x14ac:dyDescent="0.2">
      <c r="A42" s="87" t="s">
        <v>556</v>
      </c>
      <c r="B42" s="323" t="s">
        <v>563</v>
      </c>
      <c r="C42" s="328">
        <v>0.25</v>
      </c>
      <c r="D42" s="328"/>
      <c r="E42" s="328">
        <v>0.24579999999999999</v>
      </c>
      <c r="F42" s="324">
        <v>52</v>
      </c>
    </row>
    <row r="43" spans="1:6" x14ac:dyDescent="0.2">
      <c r="A43" s="87" t="s">
        <v>556</v>
      </c>
      <c r="B43" s="323" t="s">
        <v>885</v>
      </c>
      <c r="C43" s="328"/>
      <c r="D43" s="328"/>
      <c r="E43" s="328">
        <v>1.0800000000000001E-2</v>
      </c>
      <c r="F43" s="324">
        <v>54</v>
      </c>
    </row>
    <row r="44" spans="1:6" x14ac:dyDescent="0.2">
      <c r="A44" s="87" t="s">
        <v>556</v>
      </c>
      <c r="B44" s="277" t="s">
        <v>331</v>
      </c>
      <c r="C44" s="326"/>
      <c r="D44" s="326"/>
      <c r="E44" s="326"/>
      <c r="F44" s="231"/>
    </row>
    <row r="45" spans="1:6" x14ac:dyDescent="0.2">
      <c r="A45" s="87" t="s">
        <v>556</v>
      </c>
      <c r="B45" s="278" t="s">
        <v>795</v>
      </c>
      <c r="C45" s="173">
        <f>SUM(C6:C44)</f>
        <v>1</v>
      </c>
      <c r="D45" s="173">
        <f>SUM(D6:D44)</f>
        <v>0</v>
      </c>
      <c r="E45" s="173">
        <f>SUM(E6:E44)</f>
        <v>0.99990000000000001</v>
      </c>
      <c r="F45" s="279"/>
    </row>
    <row r="46" spans="1:6" x14ac:dyDescent="0.2"/>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1" sqref="A11"/>
    </sheetView>
  </sheetViews>
  <sheetFormatPr defaultColWidth="0" defaultRowHeight="12.75" zeroHeight="1" x14ac:dyDescent="0.2"/>
  <cols>
    <col min="1" max="1" width="88.7109375" style="151" customWidth="1"/>
    <col min="2" max="2" width="0.85546875" style="136" customWidth="1"/>
    <col min="3" max="16384" width="0" style="136" hidden="1"/>
  </cols>
  <sheetData>
    <row r="1" spans="1:1" ht="18" x14ac:dyDescent="0.2">
      <c r="A1" s="145" t="s">
        <v>429</v>
      </c>
    </row>
    <row r="2" spans="1:1" ht="25.5" x14ac:dyDescent="0.2">
      <c r="A2" s="146" t="s">
        <v>512</v>
      </c>
    </row>
    <row r="3" spans="1:1" x14ac:dyDescent="0.2">
      <c r="A3" s="146"/>
    </row>
    <row r="4" spans="1:1" ht="25.5" x14ac:dyDescent="0.2">
      <c r="A4" s="147" t="s">
        <v>513</v>
      </c>
    </row>
    <row r="5" spans="1:1" x14ac:dyDescent="0.2">
      <c r="A5" s="148"/>
    </row>
    <row r="6" spans="1:1" ht="38.25" x14ac:dyDescent="0.2">
      <c r="A6" s="146" t="s">
        <v>926</v>
      </c>
    </row>
    <row r="7" spans="1:1" ht="38.25" x14ac:dyDescent="0.2">
      <c r="A7" s="146" t="s">
        <v>336</v>
      </c>
    </row>
    <row r="8" spans="1:1" x14ac:dyDescent="0.2">
      <c r="A8" s="146" t="s">
        <v>337</v>
      </c>
    </row>
    <row r="9" spans="1:1" ht="25.5" x14ac:dyDescent="0.2">
      <c r="A9" s="146" t="s">
        <v>927</v>
      </c>
    </row>
    <row r="10" spans="1:1" ht="44.25" customHeight="1" x14ac:dyDescent="0.2">
      <c r="A10" s="223" t="s">
        <v>920</v>
      </c>
    </row>
    <row r="11" spans="1:1" ht="51" x14ac:dyDescent="0.2">
      <c r="A11" s="146" t="s">
        <v>439</v>
      </c>
    </row>
    <row r="12" spans="1:1" ht="38.25" x14ac:dyDescent="0.2">
      <c r="A12" s="146" t="s">
        <v>440</v>
      </c>
    </row>
    <row r="13" spans="1:1" ht="38.25" x14ac:dyDescent="0.2">
      <c r="A13" s="146" t="s">
        <v>921</v>
      </c>
    </row>
    <row r="14" spans="1:1" ht="25.5" x14ac:dyDescent="0.2">
      <c r="A14" s="146" t="s">
        <v>441</v>
      </c>
    </row>
    <row r="15" spans="1:1" ht="89.25" x14ac:dyDescent="0.2">
      <c r="A15" s="146" t="s">
        <v>449</v>
      </c>
    </row>
    <row r="16" spans="1:1" x14ac:dyDescent="0.2">
      <c r="A16" s="146" t="s">
        <v>922</v>
      </c>
    </row>
    <row r="17" spans="1:1" x14ac:dyDescent="0.2">
      <c r="A17" s="146" t="s">
        <v>625</v>
      </c>
    </row>
    <row r="18" spans="1:1" ht="38.25" x14ac:dyDescent="0.2">
      <c r="A18" s="146" t="s">
        <v>626</v>
      </c>
    </row>
    <row r="19" spans="1:1" ht="25.5" x14ac:dyDescent="0.2">
      <c r="A19" s="146" t="s">
        <v>627</v>
      </c>
    </row>
    <row r="20" spans="1:1" ht="38.25" x14ac:dyDescent="0.2">
      <c r="A20" s="224" t="s">
        <v>401</v>
      </c>
    </row>
    <row r="21" spans="1:1" ht="63.75" x14ac:dyDescent="0.2">
      <c r="A21" s="146" t="s">
        <v>928</v>
      </c>
    </row>
    <row r="22" spans="1:1" x14ac:dyDescent="0.2">
      <c r="A22" s="146" t="s">
        <v>628</v>
      </c>
    </row>
    <row r="23" spans="1:1" x14ac:dyDescent="0.2">
      <c r="A23" s="146" t="s">
        <v>629</v>
      </c>
    </row>
    <row r="24" spans="1:1" ht="25.5" x14ac:dyDescent="0.2">
      <c r="A24" s="146" t="s">
        <v>630</v>
      </c>
    </row>
    <row r="25" spans="1:1" ht="38.25" x14ac:dyDescent="0.2">
      <c r="A25" s="146" t="s">
        <v>631</v>
      </c>
    </row>
    <row r="26" spans="1:1" ht="38.25" x14ac:dyDescent="0.2">
      <c r="A26" s="146" t="s">
        <v>377</v>
      </c>
    </row>
    <row r="27" spans="1:1" ht="25.5" x14ac:dyDescent="0.2">
      <c r="A27" s="146" t="s">
        <v>929</v>
      </c>
    </row>
    <row r="28" spans="1:1" ht="38.25" x14ac:dyDescent="0.2">
      <c r="A28" s="146" t="s">
        <v>378</v>
      </c>
    </row>
    <row r="29" spans="1:1" ht="25.5" x14ac:dyDescent="0.2">
      <c r="A29" s="146" t="s">
        <v>379</v>
      </c>
    </row>
    <row r="30" spans="1:1" ht="51" x14ac:dyDescent="0.2">
      <c r="A30" s="146" t="s">
        <v>380</v>
      </c>
    </row>
    <row r="31" spans="1:1" ht="25.5" x14ac:dyDescent="0.2">
      <c r="A31" s="223" t="s">
        <v>771</v>
      </c>
    </row>
    <row r="32" spans="1:1" ht="25.5" x14ac:dyDescent="0.2">
      <c r="A32" s="146" t="s">
        <v>381</v>
      </c>
    </row>
    <row r="33" spans="1:1" ht="25.5" x14ac:dyDescent="0.2">
      <c r="A33" s="146" t="s">
        <v>930</v>
      </c>
    </row>
    <row r="34" spans="1:1" ht="38.25" x14ac:dyDescent="0.2">
      <c r="A34" s="146" t="s">
        <v>382</v>
      </c>
    </row>
    <row r="35" spans="1:1" ht="25.5" x14ac:dyDescent="0.2">
      <c r="A35" s="146" t="s">
        <v>383</v>
      </c>
    </row>
    <row r="36" spans="1:1" ht="51" x14ac:dyDescent="0.2">
      <c r="A36" s="146" t="s">
        <v>384</v>
      </c>
    </row>
    <row r="37" spans="1:1" ht="25.5" x14ac:dyDescent="0.2">
      <c r="A37" s="146" t="s">
        <v>385</v>
      </c>
    </row>
    <row r="38" spans="1:1" ht="25.5" x14ac:dyDescent="0.2">
      <c r="A38" s="146" t="s">
        <v>386</v>
      </c>
    </row>
    <row r="39" spans="1:1" ht="25.5" x14ac:dyDescent="0.2">
      <c r="A39" s="146" t="s">
        <v>387</v>
      </c>
    </row>
    <row r="40" spans="1:1" ht="38.25" x14ac:dyDescent="0.2">
      <c r="A40" s="146" t="s">
        <v>388</v>
      </c>
    </row>
    <row r="41" spans="1:1" ht="63.75" x14ac:dyDescent="0.2">
      <c r="A41" s="146" t="s">
        <v>389</v>
      </c>
    </row>
    <row r="42" spans="1:1" x14ac:dyDescent="0.2">
      <c r="A42" s="146" t="s">
        <v>390</v>
      </c>
    </row>
    <row r="43" spans="1:1" ht="25.5" x14ac:dyDescent="0.2">
      <c r="A43" s="146" t="s">
        <v>391</v>
      </c>
    </row>
    <row r="44" spans="1:1" ht="69" customHeight="1" x14ac:dyDescent="0.2">
      <c r="A44" s="223" t="s">
        <v>141</v>
      </c>
    </row>
    <row r="45" spans="1:1" ht="110.25" customHeight="1" x14ac:dyDescent="0.2">
      <c r="A45" s="223" t="s">
        <v>788</v>
      </c>
    </row>
    <row r="46" spans="1:1" ht="34.5" customHeight="1" x14ac:dyDescent="0.2">
      <c r="A46" s="223" t="s">
        <v>789</v>
      </c>
    </row>
    <row r="47" spans="1:1" ht="25.5" x14ac:dyDescent="0.2">
      <c r="A47" s="146" t="s">
        <v>689</v>
      </c>
    </row>
    <row r="48" spans="1:1" ht="38.25" x14ac:dyDescent="0.2">
      <c r="A48" s="146" t="s">
        <v>690</v>
      </c>
    </row>
    <row r="49" spans="1:1" ht="38.25" x14ac:dyDescent="0.2">
      <c r="A49" s="146" t="s">
        <v>691</v>
      </c>
    </row>
    <row r="50" spans="1:1" ht="25.5" x14ac:dyDescent="0.2">
      <c r="A50" s="146" t="s">
        <v>406</v>
      </c>
    </row>
    <row r="51" spans="1:1" ht="63.75" x14ac:dyDescent="0.2">
      <c r="A51" s="146" t="s">
        <v>846</v>
      </c>
    </row>
    <row r="52" spans="1:1" ht="25.5" x14ac:dyDescent="0.2">
      <c r="A52" s="146" t="s">
        <v>847</v>
      </c>
    </row>
    <row r="53" spans="1:1" ht="38.25" x14ac:dyDescent="0.2">
      <c r="A53" s="146" t="s">
        <v>848</v>
      </c>
    </row>
    <row r="54" spans="1:1" ht="38.25" x14ac:dyDescent="0.2">
      <c r="A54" s="146" t="s">
        <v>849</v>
      </c>
    </row>
    <row r="55" spans="1:1" ht="38.25" x14ac:dyDescent="0.2">
      <c r="A55" s="146" t="s">
        <v>850</v>
      </c>
    </row>
    <row r="56" spans="1:1" ht="51" x14ac:dyDescent="0.2">
      <c r="A56" s="146" t="s">
        <v>851</v>
      </c>
    </row>
    <row r="57" spans="1:1" ht="51" x14ac:dyDescent="0.2">
      <c r="A57" s="146" t="s">
        <v>852</v>
      </c>
    </row>
    <row r="58" spans="1:1" ht="38.25" x14ac:dyDescent="0.2">
      <c r="A58" s="146" t="s">
        <v>853</v>
      </c>
    </row>
    <row r="59" spans="1:1" x14ac:dyDescent="0.2">
      <c r="A59" s="146" t="s">
        <v>854</v>
      </c>
    </row>
    <row r="60" spans="1:1" ht="38.25" x14ac:dyDescent="0.2">
      <c r="A60" s="146" t="s">
        <v>855</v>
      </c>
    </row>
    <row r="61" spans="1:1" ht="25.5" x14ac:dyDescent="0.2">
      <c r="A61" s="146" t="s">
        <v>856</v>
      </c>
    </row>
    <row r="62" spans="1:1" ht="25.5" x14ac:dyDescent="0.2">
      <c r="A62" s="146" t="s">
        <v>857</v>
      </c>
    </row>
    <row r="63" spans="1:1" ht="63.75" x14ac:dyDescent="0.2">
      <c r="A63" s="146" t="s">
        <v>647</v>
      </c>
    </row>
    <row r="64" spans="1:1" ht="25.5" x14ac:dyDescent="0.2">
      <c r="A64" s="223" t="s">
        <v>790</v>
      </c>
    </row>
    <row r="65" spans="1:1" ht="25.5" x14ac:dyDescent="0.2">
      <c r="A65" s="146" t="s">
        <v>931</v>
      </c>
    </row>
    <row r="66" spans="1:1" ht="38.25" x14ac:dyDescent="0.2">
      <c r="A66" s="146" t="s">
        <v>840</v>
      </c>
    </row>
    <row r="67" spans="1:1" ht="25.5" x14ac:dyDescent="0.2">
      <c r="A67" s="146" t="s">
        <v>923</v>
      </c>
    </row>
    <row r="68" spans="1:1" ht="25.5" x14ac:dyDescent="0.2">
      <c r="A68" s="146" t="s">
        <v>841</v>
      </c>
    </row>
    <row r="69" spans="1:1" ht="38.25" x14ac:dyDescent="0.2">
      <c r="A69" s="146" t="s">
        <v>842</v>
      </c>
    </row>
    <row r="70" spans="1:1" ht="25.5" x14ac:dyDescent="0.2">
      <c r="A70" s="146" t="s">
        <v>843</v>
      </c>
    </row>
    <row r="71" spans="1:1" x14ac:dyDescent="0.2">
      <c r="A71" s="146" t="s">
        <v>844</v>
      </c>
    </row>
    <row r="72" spans="1:1" ht="25.5" x14ac:dyDescent="0.2">
      <c r="A72" s="222" t="s">
        <v>641</v>
      </c>
    </row>
    <row r="73" spans="1:1" ht="38.25" x14ac:dyDescent="0.2">
      <c r="A73" s="146" t="s">
        <v>764</v>
      </c>
    </row>
    <row r="74" spans="1:1" ht="38.25" x14ac:dyDescent="0.2">
      <c r="A74" s="146" t="s">
        <v>932</v>
      </c>
    </row>
    <row r="75" spans="1:1" x14ac:dyDescent="0.2">
      <c r="A75" s="146" t="s">
        <v>933</v>
      </c>
    </row>
    <row r="76" spans="1:1" ht="38.25" x14ac:dyDescent="0.2">
      <c r="A76" s="146" t="s">
        <v>765</v>
      </c>
    </row>
    <row r="77" spans="1:1" ht="59.25" customHeight="1" x14ac:dyDescent="0.2">
      <c r="A77" s="223" t="s">
        <v>791</v>
      </c>
    </row>
    <row r="78" spans="1:1" ht="25.5" x14ac:dyDescent="0.2">
      <c r="A78" s="146" t="s">
        <v>83</v>
      </c>
    </row>
    <row r="79" spans="1:1" ht="25.5" x14ac:dyDescent="0.2">
      <c r="A79" s="146" t="s">
        <v>934</v>
      </c>
    </row>
    <row r="80" spans="1:1" ht="38.25" x14ac:dyDescent="0.2">
      <c r="A80" s="224" t="s">
        <v>402</v>
      </c>
    </row>
    <row r="81" spans="1:1" ht="25.5" x14ac:dyDescent="0.2">
      <c r="A81" s="240" t="s">
        <v>924</v>
      </c>
    </row>
    <row r="82" spans="1:1" ht="25.5" x14ac:dyDescent="0.2">
      <c r="A82" s="146" t="s">
        <v>84</v>
      </c>
    </row>
    <row r="83" spans="1:1" ht="25.5" x14ac:dyDescent="0.2">
      <c r="A83" s="146" t="s">
        <v>935</v>
      </c>
    </row>
    <row r="84" spans="1:1" ht="38.25" x14ac:dyDescent="0.2">
      <c r="A84" s="146" t="s">
        <v>85</v>
      </c>
    </row>
    <row r="85" spans="1:1" ht="25.5" x14ac:dyDescent="0.2">
      <c r="A85" s="146" t="s">
        <v>86</v>
      </c>
    </row>
    <row r="86" spans="1:1" ht="25.5" x14ac:dyDescent="0.2">
      <c r="A86" s="146" t="s">
        <v>87</v>
      </c>
    </row>
    <row r="87" spans="1:1" ht="25.5" x14ac:dyDescent="0.2">
      <c r="A87" s="146" t="s">
        <v>88</v>
      </c>
    </row>
    <row r="88" spans="1:1" ht="25.5" x14ac:dyDescent="0.2">
      <c r="A88" s="146" t="s">
        <v>936</v>
      </c>
    </row>
    <row r="89" spans="1:1" ht="51" x14ac:dyDescent="0.2">
      <c r="A89" s="146" t="s">
        <v>648</v>
      </c>
    </row>
    <row r="90" spans="1:1" ht="38.25" x14ac:dyDescent="0.2">
      <c r="A90" s="146" t="s">
        <v>649</v>
      </c>
    </row>
    <row r="91" spans="1:1" ht="38.25" x14ac:dyDescent="0.2">
      <c r="A91" s="146" t="s">
        <v>650</v>
      </c>
    </row>
    <row r="92" spans="1:1" ht="38.25" x14ac:dyDescent="0.2">
      <c r="A92" s="149" t="s">
        <v>651</v>
      </c>
    </row>
    <row r="93" spans="1:1" ht="51" x14ac:dyDescent="0.2">
      <c r="A93" s="149" t="s">
        <v>31</v>
      </c>
    </row>
    <row r="94" spans="1:1" ht="51" x14ac:dyDescent="0.2">
      <c r="A94" s="149" t="s">
        <v>32</v>
      </c>
    </row>
    <row r="95" spans="1:1" ht="38.25" x14ac:dyDescent="0.2">
      <c r="A95" s="146" t="s">
        <v>33</v>
      </c>
    </row>
    <row r="96" spans="1:1" ht="25.5" x14ac:dyDescent="0.2">
      <c r="A96" s="146" t="s">
        <v>34</v>
      </c>
    </row>
    <row r="97" spans="1:1" ht="38.25" x14ac:dyDescent="0.2">
      <c r="A97" s="146" t="s">
        <v>35</v>
      </c>
    </row>
    <row r="98" spans="1:1" x14ac:dyDescent="0.2">
      <c r="A98" s="146" t="s">
        <v>36</v>
      </c>
    </row>
    <row r="99" spans="1:1" ht="25.5" x14ac:dyDescent="0.2">
      <c r="A99" s="146" t="s">
        <v>714</v>
      </c>
    </row>
    <row r="100" spans="1:1" ht="38.25" x14ac:dyDescent="0.2">
      <c r="A100" s="146" t="s">
        <v>715</v>
      </c>
    </row>
    <row r="101" spans="1:1" ht="38.25" x14ac:dyDescent="0.2">
      <c r="A101" s="146" t="s">
        <v>716</v>
      </c>
    </row>
    <row r="102" spans="1:1" ht="25.5" x14ac:dyDescent="0.2">
      <c r="A102" s="146" t="s">
        <v>717</v>
      </c>
    </row>
    <row r="103" spans="1:1" ht="38.25" x14ac:dyDescent="0.2">
      <c r="A103" s="146" t="s">
        <v>718</v>
      </c>
    </row>
    <row r="104" spans="1:1" ht="25.5" x14ac:dyDescent="0.2">
      <c r="A104" s="146" t="s">
        <v>937</v>
      </c>
    </row>
    <row r="105" spans="1:1" ht="25.5" x14ac:dyDescent="0.2">
      <c r="A105" s="146" t="s">
        <v>938</v>
      </c>
    </row>
    <row r="106" spans="1:1" ht="38.25" x14ac:dyDescent="0.2">
      <c r="A106" s="146" t="s">
        <v>719</v>
      </c>
    </row>
    <row r="107" spans="1:1" ht="76.5" x14ac:dyDescent="0.2">
      <c r="A107" s="146" t="s">
        <v>109</v>
      </c>
    </row>
    <row r="108" spans="1:1" ht="25.5" x14ac:dyDescent="0.2">
      <c r="A108" s="146" t="s">
        <v>110</v>
      </c>
    </row>
    <row r="109" spans="1:1" ht="38.25" x14ac:dyDescent="0.2">
      <c r="A109" s="146" t="s">
        <v>111</v>
      </c>
    </row>
    <row r="110" spans="1:1" ht="38.25" x14ac:dyDescent="0.2">
      <c r="A110" s="146" t="s">
        <v>112</v>
      </c>
    </row>
    <row r="111" spans="1:1" ht="25.5" x14ac:dyDescent="0.2">
      <c r="A111" s="146" t="s">
        <v>113</v>
      </c>
    </row>
    <row r="112" spans="1:1" ht="38.25" x14ac:dyDescent="0.2">
      <c r="A112" s="146" t="s">
        <v>114</v>
      </c>
    </row>
    <row r="113" spans="1:1" ht="63.75" x14ac:dyDescent="0.2">
      <c r="A113" s="146" t="s">
        <v>939</v>
      </c>
    </row>
    <row r="114" spans="1:1" ht="25.5" x14ac:dyDescent="0.2">
      <c r="A114" s="146" t="s">
        <v>622</v>
      </c>
    </row>
    <row r="115" spans="1:1" ht="25.5" x14ac:dyDescent="0.2">
      <c r="A115" s="146" t="s">
        <v>623</v>
      </c>
    </row>
    <row r="116" spans="1:1" ht="38.25" x14ac:dyDescent="0.2">
      <c r="A116" s="146" t="s">
        <v>624</v>
      </c>
    </row>
    <row r="117" spans="1:1" ht="38.25" x14ac:dyDescent="0.2">
      <c r="A117" s="146" t="s">
        <v>119</v>
      </c>
    </row>
    <row r="118" spans="1:1" ht="25.5" x14ac:dyDescent="0.2">
      <c r="A118" s="146" t="s">
        <v>120</v>
      </c>
    </row>
    <row r="119" spans="1:1" x14ac:dyDescent="0.2">
      <c r="A119" s="146" t="s">
        <v>121</v>
      </c>
    </row>
    <row r="120" spans="1:1" ht="25.5" x14ac:dyDescent="0.2">
      <c r="A120" s="146" t="s">
        <v>122</v>
      </c>
    </row>
    <row r="121" spans="1:1" ht="38.25" x14ac:dyDescent="0.2">
      <c r="A121" s="146" t="s">
        <v>940</v>
      </c>
    </row>
    <row r="122" spans="1:1" ht="25.5" x14ac:dyDescent="0.2">
      <c r="A122" s="146" t="s">
        <v>123</v>
      </c>
    </row>
    <row r="123" spans="1:1" ht="25.5" x14ac:dyDescent="0.2">
      <c r="A123" s="146" t="s">
        <v>124</v>
      </c>
    </row>
    <row r="124" spans="1:1" ht="38.25" x14ac:dyDescent="0.2">
      <c r="A124" s="146" t="s">
        <v>941</v>
      </c>
    </row>
    <row r="125" spans="1:1" ht="25.5" x14ac:dyDescent="0.2">
      <c r="A125" s="146" t="s">
        <v>942</v>
      </c>
    </row>
    <row r="126" spans="1:1" ht="38.25" x14ac:dyDescent="0.2">
      <c r="A126" s="146" t="s">
        <v>875</v>
      </c>
    </row>
    <row r="127" spans="1:1" ht="25.5" x14ac:dyDescent="0.2">
      <c r="A127" s="146" t="s">
        <v>845</v>
      </c>
    </row>
    <row r="128" spans="1:1" ht="25.5" x14ac:dyDescent="0.2">
      <c r="A128" s="146" t="s">
        <v>731</v>
      </c>
    </row>
    <row r="129" spans="1:1" ht="25.5" x14ac:dyDescent="0.2">
      <c r="A129" s="146" t="s">
        <v>925</v>
      </c>
    </row>
    <row r="130" spans="1:1" ht="25.5" x14ac:dyDescent="0.2">
      <c r="A130" s="146" t="s">
        <v>943</v>
      </c>
    </row>
    <row r="131" spans="1:1" ht="38.25" x14ac:dyDescent="0.2">
      <c r="A131" s="146" t="s">
        <v>466</v>
      </c>
    </row>
    <row r="132" spans="1:1" x14ac:dyDescent="0.2"/>
    <row r="133" spans="1:1" x14ac:dyDescent="0.2">
      <c r="A133" s="150" t="s">
        <v>578</v>
      </c>
    </row>
    <row r="134" spans="1:1" x14ac:dyDescent="0.2"/>
    <row r="135" spans="1:1" x14ac:dyDescent="0.2">
      <c r="A135" s="217" t="s">
        <v>405</v>
      </c>
    </row>
    <row r="136" spans="1:1" ht="51" x14ac:dyDescent="0.2">
      <c r="A136" s="222" t="s">
        <v>769</v>
      </c>
    </row>
    <row r="137" spans="1:1" ht="25.5" x14ac:dyDescent="0.2">
      <c r="A137" s="146" t="s">
        <v>796</v>
      </c>
    </row>
    <row r="138" spans="1:1" ht="51" x14ac:dyDescent="0.2">
      <c r="A138" s="146" t="s">
        <v>770</v>
      </c>
    </row>
    <row r="139" spans="1:1" ht="25.5" x14ac:dyDescent="0.2">
      <c r="A139" s="222" t="s">
        <v>768</v>
      </c>
    </row>
    <row r="140" spans="1:1" ht="25.5" x14ac:dyDescent="0.2">
      <c r="A140" s="146" t="s">
        <v>579</v>
      </c>
    </row>
    <row r="141" spans="1:1" ht="38.25" x14ac:dyDescent="0.2">
      <c r="A141" s="146" t="s">
        <v>670</v>
      </c>
    </row>
    <row r="142" spans="1:1" ht="25.5" x14ac:dyDescent="0.2">
      <c r="A142" s="146" t="s">
        <v>430</v>
      </c>
    </row>
    <row r="143" spans="1:1" ht="25.5" x14ac:dyDescent="0.2">
      <c r="A143" s="146" t="s">
        <v>642</v>
      </c>
    </row>
    <row r="144" spans="1:1" ht="63.75" x14ac:dyDescent="0.2">
      <c r="A144" s="146" t="s">
        <v>431</v>
      </c>
    </row>
    <row r="145" spans="1:1" x14ac:dyDescent="0.2">
      <c r="A145" s="146" t="s">
        <v>422</v>
      </c>
    </row>
    <row r="146" spans="1:1" x14ac:dyDescent="0.2">
      <c r="A146" s="147" t="s">
        <v>569</v>
      </c>
    </row>
    <row r="147" spans="1:1" x14ac:dyDescent="0.2">
      <c r="A147" s="147" t="s">
        <v>570</v>
      </c>
    </row>
    <row r="148" spans="1:1" x14ac:dyDescent="0.2">
      <c r="A148" s="147" t="s">
        <v>571</v>
      </c>
    </row>
    <row r="149" spans="1:1" x14ac:dyDescent="0.2">
      <c r="A149" s="147" t="s">
        <v>572</v>
      </c>
    </row>
    <row r="150" spans="1:1" x14ac:dyDescent="0.2">
      <c r="A150" s="147" t="s">
        <v>573</v>
      </c>
    </row>
    <row r="151" spans="1:1" x14ac:dyDescent="0.2">
      <c r="A151" s="147" t="s">
        <v>574</v>
      </c>
    </row>
    <row r="152" spans="1:1" x14ac:dyDescent="0.2">
      <c r="A152" s="147" t="s">
        <v>575</v>
      </c>
    </row>
    <row r="153" spans="1:1" x14ac:dyDescent="0.2">
      <c r="A153" s="147" t="s">
        <v>576</v>
      </c>
    </row>
    <row r="154" spans="1:1" x14ac:dyDescent="0.2">
      <c r="A154" s="147" t="s">
        <v>577</v>
      </c>
    </row>
    <row r="155" spans="1:1" ht="25.5" x14ac:dyDescent="0.2">
      <c r="A155" s="146" t="s">
        <v>643</v>
      </c>
    </row>
    <row r="156" spans="1:1" ht="25.5" x14ac:dyDescent="0.2">
      <c r="A156" s="263" t="s">
        <v>973</v>
      </c>
    </row>
    <row r="157" spans="1:1" ht="25.5" x14ac:dyDescent="0.2">
      <c r="A157" s="146" t="s">
        <v>683</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topLeftCell="A55"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7" ht="18" x14ac:dyDescent="0.2">
      <c r="A1" s="478" t="s">
        <v>237</v>
      </c>
      <c r="B1" s="478"/>
      <c r="C1" s="478"/>
      <c r="D1" s="478"/>
      <c r="E1" s="478"/>
      <c r="F1" s="478"/>
    </row>
    <row r="2" spans="1:7" x14ac:dyDescent="0.2">
      <c r="D2" s="329"/>
      <c r="E2" s="201"/>
    </row>
    <row r="3" spans="1:7" ht="50.25" customHeight="1" x14ac:dyDescent="0.2">
      <c r="A3" s="2" t="s">
        <v>116</v>
      </c>
      <c r="B3" s="500" t="s">
        <v>993</v>
      </c>
      <c r="C3" s="501"/>
      <c r="D3" s="501"/>
      <c r="E3" s="501"/>
      <c r="F3" s="501"/>
    </row>
    <row r="4" spans="1:7" x14ac:dyDescent="0.2">
      <c r="A4" s="2" t="s">
        <v>116</v>
      </c>
      <c r="B4" s="503"/>
      <c r="C4" s="502" t="s">
        <v>238</v>
      </c>
      <c r="D4" s="502"/>
      <c r="E4" s="502" t="s">
        <v>239</v>
      </c>
      <c r="F4" s="502"/>
    </row>
    <row r="5" spans="1:7" x14ac:dyDescent="0.2">
      <c r="A5" s="2" t="s">
        <v>116</v>
      </c>
      <c r="B5" s="504"/>
      <c r="C5" s="18" t="s">
        <v>240</v>
      </c>
      <c r="D5" s="18" t="s">
        <v>241</v>
      </c>
      <c r="E5" s="18" t="s">
        <v>240</v>
      </c>
      <c r="F5" s="18" t="s">
        <v>241</v>
      </c>
    </row>
    <row r="6" spans="1:7" x14ac:dyDescent="0.2">
      <c r="A6" s="2" t="s">
        <v>116</v>
      </c>
      <c r="B6" s="19" t="s">
        <v>242</v>
      </c>
      <c r="C6" s="20"/>
      <c r="D6" s="20"/>
      <c r="E6" s="20"/>
      <c r="F6" s="20"/>
    </row>
    <row r="7" spans="1:7" ht="25.5" x14ac:dyDescent="0.2">
      <c r="A7" s="2" t="s">
        <v>116</v>
      </c>
      <c r="B7" s="21" t="s">
        <v>243</v>
      </c>
      <c r="C7" s="330">
        <v>1905</v>
      </c>
      <c r="D7" s="331">
        <v>1912</v>
      </c>
      <c r="E7" s="331">
        <v>3</v>
      </c>
      <c r="F7" s="331">
        <v>2</v>
      </c>
    </row>
    <row r="8" spans="1:7" x14ac:dyDescent="0.2">
      <c r="A8" s="2" t="s">
        <v>116</v>
      </c>
      <c r="B8" s="17" t="s">
        <v>244</v>
      </c>
      <c r="C8" s="331">
        <v>366</v>
      </c>
      <c r="D8" s="331">
        <v>219</v>
      </c>
      <c r="E8" s="331">
        <v>7</v>
      </c>
      <c r="F8" s="331">
        <v>4</v>
      </c>
    </row>
    <row r="9" spans="1:7" x14ac:dyDescent="0.2">
      <c r="A9" s="2" t="s">
        <v>116</v>
      </c>
      <c r="B9" s="17" t="s">
        <v>245</v>
      </c>
      <c r="C9" s="331">
        <v>5847</v>
      </c>
      <c r="D9" s="331">
        <v>6095</v>
      </c>
      <c r="E9" s="331">
        <v>235</v>
      </c>
      <c r="F9" s="331">
        <v>221</v>
      </c>
    </row>
    <row r="10" spans="1:7" x14ac:dyDescent="0.2">
      <c r="A10" s="2" t="s">
        <v>116</v>
      </c>
      <c r="B10" s="22" t="s">
        <v>246</v>
      </c>
      <c r="C10" s="332">
        <f>SUM(C7:C9)</f>
        <v>8118</v>
      </c>
      <c r="D10" s="332">
        <f>SUM(D7:D9)</f>
        <v>8226</v>
      </c>
      <c r="E10" s="332">
        <f>SUM(E7:E9)</f>
        <v>245</v>
      </c>
      <c r="F10" s="332">
        <f>SUM(F7:F9)</f>
        <v>227</v>
      </c>
    </row>
    <row r="11" spans="1:7" ht="25.5" x14ac:dyDescent="0.2">
      <c r="A11" s="2" t="s">
        <v>116</v>
      </c>
      <c r="B11" s="21" t="s">
        <v>399</v>
      </c>
      <c r="C11" s="331">
        <v>163</v>
      </c>
      <c r="D11" s="331">
        <v>112</v>
      </c>
      <c r="E11" s="331">
        <v>23</v>
      </c>
      <c r="F11" s="331">
        <v>33</v>
      </c>
    </row>
    <row r="12" spans="1:7" x14ac:dyDescent="0.2">
      <c r="A12" s="2" t="s">
        <v>116</v>
      </c>
      <c r="B12" s="22" t="s">
        <v>400</v>
      </c>
      <c r="C12" s="332">
        <f>SUM(C10:C11)</f>
        <v>8281</v>
      </c>
      <c r="D12" s="332">
        <f>SUM(D10:D11)</f>
        <v>8338</v>
      </c>
      <c r="E12" s="332">
        <f>SUM(E10:E11)</f>
        <v>268</v>
      </c>
      <c r="F12" s="332">
        <f>SUM(F10:F11)</f>
        <v>260</v>
      </c>
    </row>
    <row r="13" spans="1:7" x14ac:dyDescent="0.2">
      <c r="A13" s="2" t="s">
        <v>116</v>
      </c>
      <c r="B13" s="19" t="s">
        <v>756</v>
      </c>
      <c r="C13" s="333"/>
      <c r="D13" s="333"/>
      <c r="E13" s="333"/>
      <c r="F13" s="333"/>
    </row>
    <row r="14" spans="1:7" x14ac:dyDescent="0.2">
      <c r="A14" s="2" t="s">
        <v>116</v>
      </c>
      <c r="B14" s="24" t="s">
        <v>757</v>
      </c>
      <c r="C14" s="334">
        <v>131</v>
      </c>
      <c r="D14" s="334">
        <v>216</v>
      </c>
      <c r="E14" s="334">
        <v>50</v>
      </c>
      <c r="F14" s="334">
        <v>77</v>
      </c>
    </row>
    <row r="15" spans="1:7" x14ac:dyDescent="0.2">
      <c r="A15" s="2" t="s">
        <v>116</v>
      </c>
      <c r="B15" s="24" t="s">
        <v>245</v>
      </c>
      <c r="C15" s="334">
        <v>286</v>
      </c>
      <c r="D15" s="334">
        <v>343</v>
      </c>
      <c r="E15" s="334">
        <v>291</v>
      </c>
      <c r="F15" s="334">
        <v>959</v>
      </c>
    </row>
    <row r="16" spans="1:7" ht="25.5" x14ac:dyDescent="0.2">
      <c r="A16" s="2" t="s">
        <v>116</v>
      </c>
      <c r="B16" s="23" t="s">
        <v>758</v>
      </c>
      <c r="C16" s="334">
        <v>4</v>
      </c>
      <c r="D16" s="334">
        <v>3</v>
      </c>
      <c r="E16" s="334">
        <v>39</v>
      </c>
      <c r="F16" s="334">
        <v>154</v>
      </c>
      <c r="G16" s="339"/>
    </row>
    <row r="17" spans="1:6" x14ac:dyDescent="0.2">
      <c r="A17" s="2" t="s">
        <v>116</v>
      </c>
      <c r="B17" s="22" t="s">
        <v>759</v>
      </c>
      <c r="C17" s="335">
        <f>SUM(C14:C16)</f>
        <v>421</v>
      </c>
      <c r="D17" s="335">
        <f>SUM(D14:D16)</f>
        <v>562</v>
      </c>
      <c r="E17" s="335">
        <f>SUM(E14:E16)</f>
        <v>380</v>
      </c>
      <c r="F17" s="335">
        <f>SUM(F14:F16)</f>
        <v>1190</v>
      </c>
    </row>
    <row r="18" spans="1:6" x14ac:dyDescent="0.2">
      <c r="A18" s="2" t="s">
        <v>116</v>
      </c>
      <c r="B18" s="479" t="s">
        <v>760</v>
      </c>
      <c r="C18" s="479"/>
      <c r="D18" s="479"/>
      <c r="E18" s="479"/>
      <c r="F18" s="336">
        <f>SUM(C12:F12)</f>
        <v>17147</v>
      </c>
    </row>
    <row r="19" spans="1:6" x14ac:dyDescent="0.2">
      <c r="A19" s="2" t="s">
        <v>116</v>
      </c>
      <c r="B19" s="505" t="s">
        <v>535</v>
      </c>
      <c r="C19" s="505"/>
      <c r="D19" s="505"/>
      <c r="E19" s="505"/>
      <c r="F19" s="337">
        <f>SUM(C17:F17)</f>
        <v>2553</v>
      </c>
    </row>
    <row r="20" spans="1:6" x14ac:dyDescent="0.2">
      <c r="A20" s="2" t="s">
        <v>116</v>
      </c>
      <c r="B20" s="506" t="s">
        <v>761</v>
      </c>
      <c r="C20" s="506"/>
      <c r="D20" s="506"/>
      <c r="E20" s="506"/>
      <c r="F20" s="338">
        <f>SUM(F18:F19)</f>
        <v>19700</v>
      </c>
    </row>
    <row r="21" spans="1:6" x14ac:dyDescent="0.2"/>
    <row r="22" spans="1:6" ht="91.5" customHeight="1" x14ac:dyDescent="0.2">
      <c r="A22" s="2" t="s">
        <v>117</v>
      </c>
      <c r="B22" s="500" t="s">
        <v>994</v>
      </c>
      <c r="C22" s="507"/>
      <c r="D22" s="507"/>
      <c r="E22" s="507"/>
      <c r="F22" s="507"/>
    </row>
    <row r="23" spans="1:6" ht="60" x14ac:dyDescent="0.2">
      <c r="A23" s="2" t="s">
        <v>117</v>
      </c>
      <c r="B23" s="508"/>
      <c r="C23" s="508"/>
      <c r="D23" s="126" t="s">
        <v>762</v>
      </c>
      <c r="E23" s="126" t="s">
        <v>392</v>
      </c>
      <c r="F23" s="126" t="s">
        <v>115</v>
      </c>
    </row>
    <row r="24" spans="1:6" x14ac:dyDescent="0.2">
      <c r="A24" s="2" t="s">
        <v>117</v>
      </c>
      <c r="B24" s="509" t="s">
        <v>763</v>
      </c>
      <c r="C24" s="509"/>
      <c r="D24" s="340">
        <v>311</v>
      </c>
      <c r="E24" s="340">
        <v>2286</v>
      </c>
      <c r="F24" s="340">
        <v>2543</v>
      </c>
    </row>
    <row r="25" spans="1:6" x14ac:dyDescent="0.2">
      <c r="A25" s="2" t="s">
        <v>117</v>
      </c>
      <c r="B25" s="512" t="s">
        <v>919</v>
      </c>
      <c r="C25" s="513"/>
      <c r="D25" s="340">
        <v>237</v>
      </c>
      <c r="E25" s="340">
        <v>770</v>
      </c>
      <c r="F25" s="340">
        <v>770</v>
      </c>
    </row>
    <row r="26" spans="1:6" x14ac:dyDescent="0.2">
      <c r="A26" s="2" t="s">
        <v>117</v>
      </c>
      <c r="B26" s="510" t="s">
        <v>0</v>
      </c>
      <c r="C26" s="510"/>
      <c r="D26" s="340">
        <v>144</v>
      </c>
      <c r="E26" s="340">
        <v>537</v>
      </c>
      <c r="F26" s="340">
        <v>539</v>
      </c>
    </row>
    <row r="27" spans="1:6" x14ac:dyDescent="0.2">
      <c r="A27" s="2" t="s">
        <v>117</v>
      </c>
      <c r="B27" s="514" t="s">
        <v>98</v>
      </c>
      <c r="C27" s="513"/>
      <c r="D27" s="340">
        <v>2856</v>
      </c>
      <c r="E27" s="340">
        <v>12173</v>
      </c>
      <c r="F27" s="340">
        <v>12233</v>
      </c>
    </row>
    <row r="28" spans="1:6" ht="15" customHeight="1" x14ac:dyDescent="0.2">
      <c r="A28" s="2" t="s">
        <v>117</v>
      </c>
      <c r="B28" s="510" t="s">
        <v>1</v>
      </c>
      <c r="C28" s="510"/>
      <c r="D28" s="340">
        <v>6</v>
      </c>
      <c r="E28" s="340">
        <v>35</v>
      </c>
      <c r="F28" s="340">
        <v>35</v>
      </c>
    </row>
    <row r="29" spans="1:6" x14ac:dyDescent="0.2">
      <c r="A29" s="2" t="s">
        <v>117</v>
      </c>
      <c r="B29" s="510" t="s">
        <v>2</v>
      </c>
      <c r="C29" s="510"/>
      <c r="D29" s="340">
        <v>91</v>
      </c>
      <c r="E29" s="340">
        <v>368</v>
      </c>
      <c r="F29" s="340">
        <v>372</v>
      </c>
    </row>
    <row r="30" spans="1:6" ht="26.25" customHeight="1" x14ac:dyDescent="0.2">
      <c r="A30" s="2" t="s">
        <v>117</v>
      </c>
      <c r="B30" s="515" t="s">
        <v>3</v>
      </c>
      <c r="C30" s="516"/>
      <c r="D30" s="340">
        <v>5</v>
      </c>
      <c r="E30" s="340">
        <v>11</v>
      </c>
      <c r="F30" s="340">
        <v>11</v>
      </c>
    </row>
    <row r="31" spans="1:6" x14ac:dyDescent="0.2">
      <c r="A31" s="2" t="s">
        <v>117</v>
      </c>
      <c r="B31" s="510" t="s">
        <v>4</v>
      </c>
      <c r="C31" s="510"/>
      <c r="D31" s="340">
        <v>161</v>
      </c>
      <c r="E31" s="340">
        <v>569</v>
      </c>
      <c r="F31" s="340">
        <v>571</v>
      </c>
    </row>
    <row r="32" spans="1:6" x14ac:dyDescent="0.2">
      <c r="A32" s="2" t="s">
        <v>117</v>
      </c>
      <c r="B32" s="510" t="s">
        <v>5</v>
      </c>
      <c r="C32" s="510"/>
      <c r="D32" s="340">
        <v>11</v>
      </c>
      <c r="E32" s="340">
        <v>67</v>
      </c>
      <c r="F32" s="340">
        <v>73</v>
      </c>
    </row>
    <row r="33" spans="1:6" x14ac:dyDescent="0.2">
      <c r="A33" s="2" t="s">
        <v>117</v>
      </c>
      <c r="B33" s="517" t="s">
        <v>99</v>
      </c>
      <c r="C33" s="517"/>
      <c r="D33" s="97">
        <f>SUM(D24:D32)</f>
        <v>3822</v>
      </c>
      <c r="E33" s="97">
        <f>SUM(E24:E32)</f>
        <v>16816</v>
      </c>
      <c r="F33" s="97">
        <f>SUM(F24:F32)</f>
        <v>17147</v>
      </c>
    </row>
    <row r="34" spans="1:6" x14ac:dyDescent="0.2"/>
    <row r="35" spans="1:6" ht="15.75" x14ac:dyDescent="0.25">
      <c r="B35" s="25" t="s">
        <v>100</v>
      </c>
    </row>
    <row r="36" spans="1:6" x14ac:dyDescent="0.2">
      <c r="A36" s="2" t="s">
        <v>118</v>
      </c>
      <c r="B36" s="3" t="s">
        <v>995</v>
      </c>
      <c r="F36" s="26"/>
    </row>
    <row r="37" spans="1:6" x14ac:dyDescent="0.2">
      <c r="A37" s="2" t="s">
        <v>118</v>
      </c>
      <c r="B37" s="11" t="s">
        <v>101</v>
      </c>
      <c r="C37" s="341">
        <v>80</v>
      </c>
      <c r="F37" s="26"/>
    </row>
    <row r="38" spans="1:6" x14ac:dyDescent="0.2">
      <c r="A38" s="2" t="s">
        <v>118</v>
      </c>
      <c r="B38" s="11" t="s">
        <v>102</v>
      </c>
      <c r="C38" s="341"/>
      <c r="F38" s="26"/>
    </row>
    <row r="39" spans="1:6" x14ac:dyDescent="0.2">
      <c r="A39" s="2" t="s">
        <v>118</v>
      </c>
      <c r="B39" s="11" t="s">
        <v>103</v>
      </c>
      <c r="C39" s="341">
        <v>4609</v>
      </c>
      <c r="F39" s="26"/>
    </row>
    <row r="40" spans="1:6" x14ac:dyDescent="0.2">
      <c r="A40" s="2" t="s">
        <v>118</v>
      </c>
      <c r="B40" s="11" t="s">
        <v>677</v>
      </c>
      <c r="C40" s="341"/>
      <c r="F40" s="26"/>
    </row>
    <row r="41" spans="1:6" x14ac:dyDescent="0.2">
      <c r="A41" s="2" t="s">
        <v>118</v>
      </c>
      <c r="B41" s="11" t="s">
        <v>104</v>
      </c>
      <c r="C41" s="341">
        <v>727</v>
      </c>
      <c r="F41" s="26"/>
    </row>
    <row r="42" spans="1:6" x14ac:dyDescent="0.2">
      <c r="A42" s="2" t="s">
        <v>118</v>
      </c>
      <c r="B42" s="11" t="s">
        <v>105</v>
      </c>
      <c r="C42" s="341"/>
      <c r="F42" s="26"/>
    </row>
    <row r="43" spans="1:6" ht="25.5" x14ac:dyDescent="0.2">
      <c r="A43" s="2" t="s">
        <v>118</v>
      </c>
      <c r="B43" s="226" t="s">
        <v>536</v>
      </c>
      <c r="C43" s="341">
        <v>60</v>
      </c>
      <c r="F43" s="26"/>
    </row>
    <row r="44" spans="1:6" ht="25.5" x14ac:dyDescent="0.2">
      <c r="A44" s="2" t="s">
        <v>118</v>
      </c>
      <c r="B44" s="226" t="s">
        <v>537</v>
      </c>
      <c r="C44" s="341"/>
      <c r="F44" s="26"/>
    </row>
    <row r="45" spans="1:6" x14ac:dyDescent="0.2">
      <c r="A45" s="2" t="s">
        <v>118</v>
      </c>
      <c r="B45" s="228" t="s">
        <v>538</v>
      </c>
      <c r="C45" s="341"/>
      <c r="F45" s="26"/>
    </row>
    <row r="46" spans="1:6" x14ac:dyDescent="0.2"/>
    <row r="47" spans="1:6" ht="15.75" x14ac:dyDescent="0.2">
      <c r="B47" s="27"/>
      <c r="C47" s="4"/>
      <c r="D47" s="4"/>
      <c r="E47" s="4"/>
      <c r="F47" s="4"/>
    </row>
    <row r="48" spans="1:6" ht="15.75" x14ac:dyDescent="0.2">
      <c r="B48" s="27" t="s">
        <v>106</v>
      </c>
      <c r="C48" s="4"/>
      <c r="D48" s="4"/>
      <c r="E48" s="4"/>
      <c r="F48" s="4"/>
    </row>
    <row r="49" spans="1:256" ht="54.75" customHeight="1" x14ac:dyDescent="0.2">
      <c r="B49" s="518" t="s">
        <v>996</v>
      </c>
      <c r="C49" s="518"/>
      <c r="D49" s="518"/>
      <c r="E49" s="518"/>
      <c r="F49" s="518"/>
    </row>
    <row r="50" spans="1:256" ht="54.75" customHeight="1" x14ac:dyDescent="0.2">
      <c r="B50" s="519" t="s">
        <v>997</v>
      </c>
      <c r="C50" s="519"/>
      <c r="D50" s="4"/>
      <c r="E50" s="4"/>
      <c r="F50" s="4"/>
    </row>
    <row r="51" spans="1:256" s="271" customFormat="1" ht="45" customHeight="1" x14ac:dyDescent="0.2">
      <c r="A51" s="1"/>
      <c r="B51" s="511" t="s">
        <v>1068</v>
      </c>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c r="AD51" s="511"/>
      <c r="AE51" s="511"/>
      <c r="AF51" s="511"/>
      <c r="AG51" s="511"/>
      <c r="AH51" s="511"/>
      <c r="AI51" s="511"/>
      <c r="AJ51" s="511"/>
      <c r="AK51" s="511"/>
      <c r="AL51" s="511"/>
      <c r="AM51" s="511"/>
      <c r="AN51" s="511"/>
      <c r="AO51" s="511"/>
      <c r="AP51" s="511"/>
      <c r="AQ51" s="511"/>
      <c r="AR51" s="511"/>
      <c r="AS51" s="511"/>
      <c r="AT51" s="511"/>
      <c r="AU51" s="511"/>
      <c r="AV51" s="511"/>
      <c r="AW51" s="511"/>
      <c r="AX51" s="511"/>
      <c r="AY51" s="511"/>
      <c r="AZ51" s="511"/>
      <c r="BA51" s="511"/>
      <c r="BB51" s="511"/>
      <c r="BC51" s="511"/>
      <c r="BD51" s="511"/>
      <c r="BE51" s="511"/>
      <c r="BF51" s="511"/>
      <c r="BG51" s="511"/>
      <c r="BH51" s="511"/>
      <c r="BI51" s="511"/>
      <c r="BJ51" s="511"/>
      <c r="BK51" s="511"/>
      <c r="BL51" s="511"/>
      <c r="BM51" s="511"/>
      <c r="BN51" s="511"/>
      <c r="BO51" s="511"/>
      <c r="BP51" s="511"/>
      <c r="BQ51" s="511"/>
      <c r="BR51" s="511"/>
      <c r="BS51" s="511"/>
      <c r="BT51" s="511"/>
      <c r="BU51" s="511"/>
      <c r="BV51" s="511"/>
      <c r="BW51" s="511"/>
      <c r="BX51" s="511"/>
      <c r="BY51" s="511"/>
      <c r="BZ51" s="511"/>
      <c r="CA51" s="511"/>
      <c r="CB51" s="511"/>
      <c r="CC51" s="511"/>
      <c r="CD51" s="511"/>
      <c r="CE51" s="511"/>
      <c r="CF51" s="511"/>
      <c r="CG51" s="511"/>
      <c r="CH51" s="511"/>
      <c r="CI51" s="511"/>
      <c r="CJ51" s="511"/>
      <c r="CK51" s="511"/>
      <c r="CL51" s="511"/>
      <c r="CM51" s="511"/>
      <c r="CN51" s="511"/>
      <c r="CO51" s="511"/>
      <c r="CP51" s="511"/>
      <c r="CQ51" s="511"/>
      <c r="CR51" s="511"/>
      <c r="CS51" s="511"/>
      <c r="CT51" s="511"/>
      <c r="CU51" s="511"/>
      <c r="CV51" s="511"/>
      <c r="CW51" s="511"/>
      <c r="CX51" s="511"/>
      <c r="CY51" s="511"/>
      <c r="CZ51" s="511"/>
      <c r="DA51" s="511"/>
      <c r="DB51" s="511"/>
      <c r="DC51" s="511"/>
      <c r="DD51" s="511"/>
      <c r="DE51" s="511"/>
      <c r="DF51" s="511"/>
      <c r="DG51" s="511"/>
      <c r="DH51" s="511"/>
      <c r="DI51" s="511"/>
      <c r="DJ51" s="511"/>
      <c r="DK51" s="511"/>
      <c r="DL51" s="511"/>
      <c r="DM51" s="511"/>
      <c r="DN51" s="511"/>
      <c r="DO51" s="511"/>
      <c r="DP51" s="511"/>
      <c r="DQ51" s="511"/>
      <c r="DR51" s="511"/>
      <c r="DS51" s="511"/>
      <c r="DT51" s="511"/>
      <c r="DU51" s="511"/>
      <c r="DV51" s="511"/>
      <c r="DW51" s="511"/>
      <c r="DX51" s="511"/>
      <c r="DY51" s="511"/>
      <c r="DZ51" s="511"/>
      <c r="EA51" s="511"/>
      <c r="EB51" s="511"/>
      <c r="EC51" s="511"/>
      <c r="ED51" s="511"/>
      <c r="EE51" s="511"/>
      <c r="EF51" s="511"/>
      <c r="EG51" s="511"/>
      <c r="EH51" s="511"/>
      <c r="EI51" s="511"/>
      <c r="EJ51" s="511"/>
      <c r="EK51" s="511"/>
      <c r="EL51" s="511"/>
      <c r="EM51" s="511"/>
      <c r="EN51" s="511"/>
      <c r="EO51" s="511"/>
      <c r="EP51" s="511"/>
      <c r="EQ51" s="511"/>
      <c r="ER51" s="511"/>
      <c r="ES51" s="511"/>
      <c r="ET51" s="511"/>
      <c r="EU51" s="511"/>
      <c r="EV51" s="511"/>
      <c r="EW51" s="511"/>
      <c r="EX51" s="511"/>
      <c r="EY51" s="511"/>
      <c r="EZ51" s="511"/>
      <c r="FA51" s="511"/>
      <c r="FB51" s="511"/>
      <c r="FC51" s="511"/>
      <c r="FD51" s="511"/>
      <c r="FE51" s="511"/>
      <c r="FF51" s="511"/>
      <c r="FG51" s="511"/>
      <c r="FH51" s="511"/>
      <c r="FI51" s="511"/>
      <c r="FJ51" s="511"/>
      <c r="FK51" s="511"/>
      <c r="FL51" s="511"/>
      <c r="FM51" s="511"/>
      <c r="FN51" s="511"/>
      <c r="FO51" s="511"/>
      <c r="FP51" s="511"/>
      <c r="FQ51" s="511"/>
      <c r="FR51" s="511"/>
      <c r="FS51" s="511"/>
      <c r="FT51" s="511"/>
      <c r="FU51" s="511"/>
      <c r="FV51" s="511"/>
      <c r="FW51" s="511"/>
      <c r="FX51" s="511"/>
      <c r="FY51" s="511"/>
      <c r="FZ51" s="511"/>
      <c r="GA51" s="511"/>
      <c r="GB51" s="511"/>
      <c r="GC51" s="511"/>
      <c r="GD51" s="511"/>
      <c r="GE51" s="511"/>
      <c r="GF51" s="511"/>
      <c r="GG51" s="511"/>
      <c r="GH51" s="511"/>
      <c r="GI51" s="511"/>
      <c r="GJ51" s="511"/>
      <c r="GK51" s="511"/>
      <c r="GL51" s="511"/>
      <c r="GM51" s="511"/>
      <c r="GN51" s="511"/>
      <c r="GO51" s="511"/>
      <c r="GP51" s="511"/>
      <c r="GQ51" s="511"/>
      <c r="GR51" s="511"/>
      <c r="GS51" s="511"/>
      <c r="GT51" s="511"/>
      <c r="GU51" s="511"/>
      <c r="GV51" s="511"/>
      <c r="GW51" s="511"/>
      <c r="GX51" s="511"/>
      <c r="GY51" s="511"/>
      <c r="GZ51" s="511"/>
      <c r="HA51" s="511"/>
      <c r="HB51" s="511"/>
      <c r="HC51" s="511"/>
      <c r="HD51" s="511"/>
      <c r="HE51" s="511"/>
      <c r="HF51" s="511"/>
      <c r="HG51" s="511"/>
      <c r="HH51" s="511"/>
      <c r="HI51" s="511"/>
      <c r="HJ51" s="511"/>
      <c r="HK51" s="511"/>
      <c r="HL51" s="511"/>
      <c r="HM51" s="511"/>
      <c r="HN51" s="511"/>
      <c r="HO51" s="511"/>
      <c r="HP51" s="511"/>
      <c r="HQ51" s="511"/>
      <c r="HR51" s="511"/>
      <c r="HS51" s="511"/>
      <c r="HT51" s="511"/>
      <c r="HU51" s="511"/>
      <c r="HV51" s="511"/>
      <c r="HW51" s="511"/>
      <c r="HX51" s="511"/>
      <c r="HY51" s="511"/>
      <c r="HZ51" s="511"/>
      <c r="IA51" s="511"/>
      <c r="IB51" s="511"/>
      <c r="IC51" s="511"/>
      <c r="ID51" s="511"/>
      <c r="IE51" s="511"/>
      <c r="IF51" s="511"/>
      <c r="IG51" s="511"/>
      <c r="IH51" s="511"/>
      <c r="II51" s="511"/>
      <c r="IJ51" s="511"/>
      <c r="IK51" s="511"/>
      <c r="IL51" s="511"/>
      <c r="IM51" s="511"/>
      <c r="IN51" s="511"/>
      <c r="IO51" s="511"/>
      <c r="IP51" s="511"/>
      <c r="IQ51" s="511"/>
      <c r="IR51" s="511"/>
      <c r="IS51" s="511"/>
      <c r="IT51" s="511"/>
      <c r="IU51" s="511"/>
      <c r="IV51" s="511"/>
    </row>
    <row r="52" spans="1:256" s="271" customFormat="1" ht="45" customHeight="1" x14ac:dyDescent="0.2">
      <c r="A52" s="1"/>
      <c r="B52" s="511"/>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AV52" s="511"/>
      <c r="AW52" s="511"/>
      <c r="AX52" s="511"/>
      <c r="AY52" s="511"/>
      <c r="AZ52" s="511"/>
      <c r="BA52" s="511"/>
      <c r="BB52" s="511"/>
      <c r="BC52" s="511"/>
      <c r="BD52" s="511"/>
      <c r="BE52" s="511"/>
      <c r="BF52" s="511"/>
      <c r="BG52" s="511"/>
      <c r="BH52" s="511"/>
      <c r="BI52" s="511"/>
      <c r="BJ52" s="511"/>
      <c r="BK52" s="511"/>
      <c r="BL52" s="511"/>
      <c r="BM52" s="511"/>
      <c r="BN52" s="511"/>
      <c r="BO52" s="511"/>
      <c r="BP52" s="511"/>
      <c r="BQ52" s="511"/>
      <c r="BR52" s="511"/>
      <c r="BS52" s="511"/>
      <c r="BT52" s="511"/>
      <c r="BU52" s="511"/>
      <c r="BV52" s="511"/>
      <c r="BW52" s="511"/>
      <c r="BX52" s="511"/>
      <c r="BY52" s="511"/>
      <c r="BZ52" s="511"/>
      <c r="CA52" s="511"/>
      <c r="CB52" s="511"/>
      <c r="CC52" s="511"/>
      <c r="CD52" s="511"/>
      <c r="CE52" s="511"/>
      <c r="CF52" s="511"/>
      <c r="CG52" s="511"/>
      <c r="CH52" s="511"/>
      <c r="CI52" s="511"/>
      <c r="CJ52" s="511"/>
      <c r="CK52" s="511"/>
      <c r="CL52" s="511"/>
      <c r="CM52" s="511"/>
      <c r="CN52" s="511"/>
      <c r="CO52" s="511"/>
      <c r="CP52" s="511"/>
      <c r="CQ52" s="511"/>
      <c r="CR52" s="511"/>
      <c r="CS52" s="511"/>
      <c r="CT52" s="511"/>
      <c r="CU52" s="511"/>
      <c r="CV52" s="511"/>
      <c r="CW52" s="511"/>
      <c r="CX52" s="511"/>
      <c r="CY52" s="511"/>
      <c r="CZ52" s="511"/>
      <c r="DA52" s="511"/>
      <c r="DB52" s="511"/>
      <c r="DC52" s="511"/>
      <c r="DD52" s="511"/>
      <c r="DE52" s="511"/>
      <c r="DF52" s="511"/>
      <c r="DG52" s="511"/>
      <c r="DH52" s="511"/>
      <c r="DI52" s="511"/>
      <c r="DJ52" s="511"/>
      <c r="DK52" s="511"/>
      <c r="DL52" s="511"/>
      <c r="DM52" s="511"/>
      <c r="DN52" s="511"/>
      <c r="DO52" s="511"/>
      <c r="DP52" s="511"/>
      <c r="DQ52" s="511"/>
      <c r="DR52" s="511"/>
      <c r="DS52" s="511"/>
      <c r="DT52" s="511"/>
      <c r="DU52" s="511"/>
      <c r="DV52" s="511"/>
      <c r="DW52" s="511"/>
      <c r="DX52" s="511"/>
      <c r="DY52" s="511"/>
      <c r="DZ52" s="511"/>
      <c r="EA52" s="511"/>
      <c r="EB52" s="511"/>
      <c r="EC52" s="511"/>
      <c r="ED52" s="511"/>
      <c r="EE52" s="511"/>
      <c r="EF52" s="511"/>
      <c r="EG52" s="511"/>
      <c r="EH52" s="511"/>
      <c r="EI52" s="511"/>
      <c r="EJ52" s="511"/>
      <c r="EK52" s="511"/>
      <c r="EL52" s="511"/>
      <c r="EM52" s="511"/>
      <c r="EN52" s="511"/>
      <c r="EO52" s="511"/>
      <c r="EP52" s="511"/>
      <c r="EQ52" s="511"/>
      <c r="ER52" s="511"/>
      <c r="ES52" s="511"/>
      <c r="ET52" s="511"/>
      <c r="EU52" s="511"/>
      <c r="EV52" s="511"/>
      <c r="EW52" s="511"/>
      <c r="EX52" s="511"/>
      <c r="EY52" s="511"/>
      <c r="EZ52" s="511"/>
      <c r="FA52" s="511"/>
      <c r="FB52" s="511"/>
      <c r="FC52" s="511"/>
      <c r="FD52" s="511"/>
      <c r="FE52" s="511"/>
      <c r="FF52" s="511"/>
      <c r="FG52" s="511"/>
      <c r="FH52" s="511"/>
      <c r="FI52" s="511"/>
      <c r="FJ52" s="511"/>
      <c r="FK52" s="511"/>
      <c r="FL52" s="511"/>
      <c r="FM52" s="511"/>
      <c r="FN52" s="511"/>
      <c r="FO52" s="511"/>
      <c r="FP52" s="511"/>
      <c r="FQ52" s="511"/>
      <c r="FR52" s="511"/>
      <c r="FS52" s="511"/>
      <c r="FT52" s="511"/>
      <c r="FU52" s="511"/>
      <c r="FV52" s="511"/>
      <c r="FW52" s="511"/>
      <c r="FX52" s="511"/>
      <c r="FY52" s="511"/>
      <c r="FZ52" s="511"/>
      <c r="GA52" s="511"/>
      <c r="GB52" s="511"/>
      <c r="GC52" s="511"/>
      <c r="GD52" s="511"/>
      <c r="GE52" s="511"/>
      <c r="GF52" s="511"/>
      <c r="GG52" s="511"/>
      <c r="GH52" s="511"/>
      <c r="GI52" s="511"/>
      <c r="GJ52" s="511"/>
      <c r="GK52" s="511"/>
      <c r="GL52" s="511"/>
      <c r="GM52" s="511"/>
      <c r="GN52" s="511"/>
      <c r="GO52" s="511"/>
      <c r="GP52" s="511"/>
      <c r="GQ52" s="511"/>
      <c r="GR52" s="511"/>
      <c r="GS52" s="511"/>
      <c r="GT52" s="511"/>
      <c r="GU52" s="511"/>
      <c r="GV52" s="511"/>
      <c r="GW52" s="511"/>
      <c r="GX52" s="511"/>
      <c r="GY52" s="511"/>
      <c r="GZ52" s="511"/>
      <c r="HA52" s="511"/>
      <c r="HB52" s="511"/>
      <c r="HC52" s="511"/>
      <c r="HD52" s="511"/>
      <c r="HE52" s="511"/>
      <c r="HF52" s="511"/>
      <c r="HG52" s="511"/>
      <c r="HH52" s="511"/>
      <c r="HI52" s="511"/>
      <c r="HJ52" s="511"/>
      <c r="HK52" s="511"/>
      <c r="HL52" s="511"/>
      <c r="HM52" s="511"/>
      <c r="HN52" s="511"/>
      <c r="HO52" s="511"/>
      <c r="HP52" s="511"/>
      <c r="HQ52" s="511"/>
      <c r="HR52" s="511"/>
      <c r="HS52" s="511"/>
      <c r="HT52" s="511"/>
      <c r="HU52" s="511"/>
      <c r="HV52" s="511"/>
      <c r="HW52" s="511"/>
      <c r="HX52" s="511"/>
      <c r="HY52" s="511"/>
      <c r="HZ52" s="511"/>
      <c r="IA52" s="511"/>
      <c r="IB52" s="511"/>
      <c r="IC52" s="511"/>
      <c r="ID52" s="511"/>
      <c r="IE52" s="511"/>
      <c r="IF52" s="511"/>
      <c r="IG52" s="511"/>
      <c r="IH52" s="511"/>
      <c r="II52" s="511"/>
      <c r="IJ52" s="511"/>
      <c r="IK52" s="511"/>
      <c r="IL52" s="511"/>
      <c r="IM52" s="511"/>
      <c r="IN52" s="511"/>
      <c r="IO52" s="511"/>
      <c r="IP52" s="511"/>
      <c r="IQ52" s="511"/>
      <c r="IR52" s="511"/>
      <c r="IS52" s="511"/>
      <c r="IT52" s="511"/>
      <c r="IU52" s="511"/>
      <c r="IV52" s="511"/>
    </row>
    <row r="53" spans="1:256" s="271" customFormat="1" ht="45" customHeight="1" x14ac:dyDescent="0.2">
      <c r="A53" s="1"/>
      <c r="B53" s="511"/>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1"/>
      <c r="AH53" s="511"/>
      <c r="AI53" s="511"/>
      <c r="AJ53" s="511"/>
      <c r="AK53" s="511"/>
      <c r="AL53" s="511"/>
      <c r="AM53" s="511"/>
      <c r="AN53" s="511"/>
      <c r="AO53" s="511"/>
      <c r="AP53" s="511"/>
      <c r="AQ53" s="511"/>
      <c r="AR53" s="511"/>
      <c r="AS53" s="511"/>
      <c r="AT53" s="511"/>
      <c r="AU53" s="511"/>
      <c r="AV53" s="511"/>
      <c r="AW53" s="511"/>
      <c r="AX53" s="511"/>
      <c r="AY53" s="511"/>
      <c r="AZ53" s="511"/>
      <c r="BA53" s="511"/>
      <c r="BB53" s="511"/>
      <c r="BC53" s="511"/>
      <c r="BD53" s="511"/>
      <c r="BE53" s="511"/>
      <c r="BF53" s="511"/>
      <c r="BG53" s="511"/>
      <c r="BH53" s="511"/>
      <c r="BI53" s="511"/>
      <c r="BJ53" s="511"/>
      <c r="BK53" s="511"/>
      <c r="BL53" s="511"/>
      <c r="BM53" s="511"/>
      <c r="BN53" s="511"/>
      <c r="BO53" s="511"/>
      <c r="BP53" s="511"/>
      <c r="BQ53" s="511"/>
      <c r="BR53" s="511"/>
      <c r="BS53" s="511"/>
      <c r="BT53" s="511"/>
      <c r="BU53" s="511"/>
      <c r="BV53" s="511"/>
      <c r="BW53" s="511"/>
      <c r="BX53" s="511"/>
      <c r="BY53" s="511"/>
      <c r="BZ53" s="511"/>
      <c r="CA53" s="511"/>
      <c r="CB53" s="511"/>
      <c r="CC53" s="511"/>
      <c r="CD53" s="511"/>
      <c r="CE53" s="511"/>
      <c r="CF53" s="511"/>
      <c r="CG53" s="511"/>
      <c r="CH53" s="511"/>
      <c r="CI53" s="511"/>
      <c r="CJ53" s="511"/>
      <c r="CK53" s="511"/>
      <c r="CL53" s="511"/>
      <c r="CM53" s="511"/>
      <c r="CN53" s="511"/>
      <c r="CO53" s="511"/>
      <c r="CP53" s="511"/>
      <c r="CQ53" s="511"/>
      <c r="CR53" s="511"/>
      <c r="CS53" s="511"/>
      <c r="CT53" s="511"/>
      <c r="CU53" s="511"/>
      <c r="CV53" s="511"/>
      <c r="CW53" s="511"/>
      <c r="CX53" s="511"/>
      <c r="CY53" s="511"/>
      <c r="CZ53" s="511"/>
      <c r="DA53" s="511"/>
      <c r="DB53" s="511"/>
      <c r="DC53" s="511"/>
      <c r="DD53" s="511"/>
      <c r="DE53" s="511"/>
      <c r="DF53" s="511"/>
      <c r="DG53" s="511"/>
      <c r="DH53" s="511"/>
      <c r="DI53" s="511"/>
      <c r="DJ53" s="511"/>
      <c r="DK53" s="511"/>
      <c r="DL53" s="511"/>
      <c r="DM53" s="511"/>
      <c r="DN53" s="511"/>
      <c r="DO53" s="511"/>
      <c r="DP53" s="511"/>
      <c r="DQ53" s="511"/>
      <c r="DR53" s="511"/>
      <c r="DS53" s="511"/>
      <c r="DT53" s="511"/>
      <c r="DU53" s="511"/>
      <c r="DV53" s="511"/>
      <c r="DW53" s="511"/>
      <c r="DX53" s="511"/>
      <c r="DY53" s="511"/>
      <c r="DZ53" s="511"/>
      <c r="EA53" s="511"/>
      <c r="EB53" s="511"/>
      <c r="EC53" s="511"/>
      <c r="ED53" s="511"/>
      <c r="EE53" s="511"/>
      <c r="EF53" s="511"/>
      <c r="EG53" s="511"/>
      <c r="EH53" s="511"/>
      <c r="EI53" s="511"/>
      <c r="EJ53" s="511"/>
      <c r="EK53" s="511"/>
      <c r="EL53" s="511"/>
      <c r="EM53" s="511"/>
      <c r="EN53" s="511"/>
      <c r="EO53" s="511"/>
      <c r="EP53" s="511"/>
      <c r="EQ53" s="511"/>
      <c r="ER53" s="511"/>
      <c r="ES53" s="511"/>
      <c r="ET53" s="511"/>
      <c r="EU53" s="511"/>
      <c r="EV53" s="511"/>
      <c r="EW53" s="511"/>
      <c r="EX53" s="511"/>
      <c r="EY53" s="511"/>
      <c r="EZ53" s="511"/>
      <c r="FA53" s="511"/>
      <c r="FB53" s="511"/>
      <c r="FC53" s="511"/>
      <c r="FD53" s="511"/>
      <c r="FE53" s="511"/>
      <c r="FF53" s="511"/>
      <c r="FG53" s="511"/>
      <c r="FH53" s="511"/>
      <c r="FI53" s="511"/>
      <c r="FJ53" s="511"/>
      <c r="FK53" s="511"/>
      <c r="FL53" s="511"/>
      <c r="FM53" s="511"/>
      <c r="FN53" s="511"/>
      <c r="FO53" s="511"/>
      <c r="FP53" s="511"/>
      <c r="FQ53" s="511"/>
      <c r="FR53" s="511"/>
      <c r="FS53" s="511"/>
      <c r="FT53" s="511"/>
      <c r="FU53" s="511"/>
      <c r="FV53" s="511"/>
      <c r="FW53" s="511"/>
      <c r="FX53" s="511"/>
      <c r="FY53" s="511"/>
      <c r="FZ53" s="511"/>
      <c r="GA53" s="511"/>
      <c r="GB53" s="511"/>
      <c r="GC53" s="511"/>
      <c r="GD53" s="511"/>
      <c r="GE53" s="511"/>
      <c r="GF53" s="511"/>
      <c r="GG53" s="511"/>
      <c r="GH53" s="511"/>
      <c r="GI53" s="511"/>
      <c r="GJ53" s="511"/>
      <c r="GK53" s="511"/>
      <c r="GL53" s="511"/>
      <c r="GM53" s="511"/>
      <c r="GN53" s="511"/>
      <c r="GO53" s="511"/>
      <c r="GP53" s="511"/>
      <c r="GQ53" s="511"/>
      <c r="GR53" s="511"/>
      <c r="GS53" s="511"/>
      <c r="GT53" s="511"/>
      <c r="GU53" s="511"/>
      <c r="GV53" s="511"/>
      <c r="GW53" s="511"/>
      <c r="GX53" s="511"/>
      <c r="GY53" s="511"/>
      <c r="GZ53" s="511"/>
      <c r="HA53" s="511"/>
      <c r="HB53" s="511"/>
      <c r="HC53" s="511"/>
      <c r="HD53" s="511"/>
      <c r="HE53" s="511"/>
      <c r="HF53" s="511"/>
      <c r="HG53" s="511"/>
      <c r="HH53" s="511"/>
      <c r="HI53" s="511"/>
      <c r="HJ53" s="511"/>
      <c r="HK53" s="511"/>
      <c r="HL53" s="511"/>
      <c r="HM53" s="511"/>
      <c r="HN53" s="511"/>
      <c r="HO53" s="511"/>
      <c r="HP53" s="511"/>
      <c r="HQ53" s="511"/>
      <c r="HR53" s="511"/>
      <c r="HS53" s="511"/>
      <c r="HT53" s="511"/>
      <c r="HU53" s="511"/>
      <c r="HV53" s="511"/>
      <c r="HW53" s="511"/>
      <c r="HX53" s="511"/>
      <c r="HY53" s="511"/>
      <c r="HZ53" s="511"/>
      <c r="IA53" s="511"/>
      <c r="IB53" s="511"/>
      <c r="IC53" s="511"/>
      <c r="ID53" s="511"/>
      <c r="IE53" s="511"/>
      <c r="IF53" s="511"/>
      <c r="IG53" s="511"/>
      <c r="IH53" s="511"/>
      <c r="II53" s="511"/>
      <c r="IJ53" s="511"/>
      <c r="IK53" s="511"/>
      <c r="IL53" s="511"/>
      <c r="IM53" s="511"/>
      <c r="IN53" s="511"/>
      <c r="IO53" s="511"/>
      <c r="IP53" s="511"/>
      <c r="IQ53" s="511"/>
      <c r="IR53" s="511"/>
      <c r="IS53" s="511"/>
      <c r="IT53" s="511"/>
      <c r="IU53" s="511"/>
      <c r="IV53" s="511"/>
    </row>
    <row r="54" spans="1:256" s="159" customFormat="1" ht="54.75" customHeight="1" x14ac:dyDescent="0.2">
      <c r="A54" s="1"/>
      <c r="B54" s="498" t="s">
        <v>1004</v>
      </c>
      <c r="C54" s="498"/>
      <c r="D54" s="498"/>
      <c r="E54" s="498"/>
      <c r="F54" s="498"/>
    </row>
    <row r="55" spans="1:256" s="159" customFormat="1" ht="54.75" customHeight="1" x14ac:dyDescent="0.2">
      <c r="A55" s="1"/>
      <c r="B55" s="492"/>
      <c r="C55" s="490" t="s">
        <v>1005</v>
      </c>
      <c r="D55" s="490" t="s">
        <v>1008</v>
      </c>
      <c r="E55" s="490" t="s">
        <v>1006</v>
      </c>
      <c r="F55" s="490" t="s">
        <v>1007</v>
      </c>
    </row>
    <row r="56" spans="1:256" s="159" customFormat="1" ht="54.75" customHeight="1" x14ac:dyDescent="0.2">
      <c r="A56" s="1"/>
      <c r="B56" s="493"/>
      <c r="C56" s="491"/>
      <c r="D56" s="491"/>
      <c r="E56" s="491"/>
      <c r="F56" s="491"/>
    </row>
    <row r="57" spans="1:256" s="159" customFormat="1" ht="54.75" customHeight="1" x14ac:dyDescent="0.2">
      <c r="A57" s="87" t="s">
        <v>1025</v>
      </c>
      <c r="B57" s="265" t="s">
        <v>1018</v>
      </c>
      <c r="C57" s="343">
        <v>514</v>
      </c>
      <c r="D57" s="343">
        <v>755</v>
      </c>
      <c r="E57" s="343">
        <v>2299</v>
      </c>
      <c r="F57" s="343">
        <f t="shared" ref="F57:F61" si="0">SUM(C57:E57)</f>
        <v>3568</v>
      </c>
    </row>
    <row r="58" spans="1:256" s="159" customFormat="1" ht="54.75" customHeight="1" x14ac:dyDescent="0.2">
      <c r="A58" s="87" t="s">
        <v>1026</v>
      </c>
      <c r="B58" s="268" t="s">
        <v>1019</v>
      </c>
      <c r="C58" s="343">
        <v>0</v>
      </c>
      <c r="D58" s="343">
        <v>0</v>
      </c>
      <c r="E58" s="343">
        <v>1</v>
      </c>
      <c r="F58" s="343">
        <f t="shared" si="0"/>
        <v>1</v>
      </c>
    </row>
    <row r="59" spans="1:256" s="159" customFormat="1" ht="54.75" customHeight="1" x14ac:dyDescent="0.2">
      <c r="A59" s="87" t="s">
        <v>1027</v>
      </c>
      <c r="B59" s="265" t="s">
        <v>1020</v>
      </c>
      <c r="C59" s="343">
        <f>(C57-C58)</f>
        <v>514</v>
      </c>
      <c r="D59" s="343">
        <f>(D57-D58)</f>
        <v>755</v>
      </c>
      <c r="E59" s="343">
        <f>(E57-E58)</f>
        <v>2298</v>
      </c>
      <c r="F59" s="343">
        <f t="shared" si="0"/>
        <v>3567</v>
      </c>
    </row>
    <row r="60" spans="1:256" s="159" customFormat="1" ht="54.75" customHeight="1" x14ac:dyDescent="0.2">
      <c r="A60" s="87" t="s">
        <v>1028</v>
      </c>
      <c r="B60" s="267" t="s">
        <v>1021</v>
      </c>
      <c r="C60" s="343">
        <v>282</v>
      </c>
      <c r="D60" s="343">
        <v>488</v>
      </c>
      <c r="E60" s="343">
        <v>1626</v>
      </c>
      <c r="F60" s="343">
        <f t="shared" si="0"/>
        <v>2396</v>
      </c>
    </row>
    <row r="61" spans="1:256" s="159" customFormat="1" ht="54.75" customHeight="1" x14ac:dyDescent="0.2">
      <c r="A61" s="87" t="s">
        <v>1029</v>
      </c>
      <c r="B61" s="266" t="s">
        <v>1022</v>
      </c>
      <c r="C61" s="343">
        <v>58</v>
      </c>
      <c r="D61" s="343">
        <v>78</v>
      </c>
      <c r="E61" s="343">
        <v>247</v>
      </c>
      <c r="F61" s="343">
        <f t="shared" si="0"/>
        <v>383</v>
      </c>
    </row>
    <row r="62" spans="1:256" s="159" customFormat="1" ht="54.75" customHeight="1" x14ac:dyDescent="0.2">
      <c r="A62" s="87" t="s">
        <v>1030</v>
      </c>
      <c r="B62" s="266" t="s">
        <v>1023</v>
      </c>
      <c r="C62" s="343">
        <v>9</v>
      </c>
      <c r="D62" s="343">
        <v>10</v>
      </c>
      <c r="E62" s="343">
        <v>25</v>
      </c>
      <c r="F62" s="343">
        <v>44</v>
      </c>
    </row>
    <row r="63" spans="1:256" s="159" customFormat="1" ht="54.75" customHeight="1" x14ac:dyDescent="0.2">
      <c r="A63" s="87" t="s">
        <v>1031</v>
      </c>
      <c r="B63" s="267" t="s">
        <v>1015</v>
      </c>
      <c r="C63" s="343">
        <f>SUM(C60:C62)</f>
        <v>349</v>
      </c>
      <c r="D63" s="343">
        <f>SUM(D60:D62)</f>
        <v>576</v>
      </c>
      <c r="E63" s="343">
        <f>SUM(E60:E62)</f>
        <v>1898</v>
      </c>
      <c r="F63" s="343">
        <f>SUM(F60:F62)</f>
        <v>2823</v>
      </c>
    </row>
    <row r="64" spans="1:256" s="159" customFormat="1" ht="54.75" customHeight="1" x14ac:dyDescent="0.2">
      <c r="A64" s="87" t="s">
        <v>1032</v>
      </c>
      <c r="B64" s="267" t="s">
        <v>1024</v>
      </c>
      <c r="C64" s="344">
        <f>C63/C59</f>
        <v>0.67898832684824906</v>
      </c>
      <c r="D64" s="344">
        <f>D63/D59</f>
        <v>0.76291390728476827</v>
      </c>
      <c r="E64" s="344">
        <f>E63/E59</f>
        <v>0.8259355961705831</v>
      </c>
      <c r="F64" s="344">
        <f>F63/F59</f>
        <v>0.79142136248948691</v>
      </c>
    </row>
    <row r="65" spans="1:6" s="159" customFormat="1" ht="54.75" customHeight="1" x14ac:dyDescent="0.2">
      <c r="A65" s="1"/>
      <c r="B65" s="496" t="s">
        <v>1017</v>
      </c>
      <c r="C65" s="497"/>
      <c r="D65" s="497"/>
      <c r="E65" s="497"/>
      <c r="F65" s="497"/>
    </row>
    <row r="66" spans="1:6" s="159" customFormat="1" ht="54.75" customHeight="1" x14ac:dyDescent="0.2">
      <c r="A66" s="1"/>
      <c r="B66" s="494"/>
      <c r="C66" s="495" t="s">
        <v>1005</v>
      </c>
      <c r="D66" s="495" t="s">
        <v>1008</v>
      </c>
      <c r="E66" s="495" t="s">
        <v>1006</v>
      </c>
      <c r="F66" s="495" t="s">
        <v>1007</v>
      </c>
    </row>
    <row r="67" spans="1:6" s="159" customFormat="1" ht="54.75" customHeight="1" x14ac:dyDescent="0.2">
      <c r="A67" s="1"/>
      <c r="B67" s="494"/>
      <c r="C67" s="495"/>
      <c r="D67" s="495"/>
      <c r="E67" s="495"/>
      <c r="F67" s="495"/>
    </row>
    <row r="68" spans="1:6" s="159" customFormat="1" ht="54.75" customHeight="1" x14ac:dyDescent="0.2">
      <c r="A68" s="87" t="s">
        <v>1025</v>
      </c>
      <c r="B68" s="269" t="s">
        <v>1009</v>
      </c>
      <c r="C68" s="310">
        <v>649</v>
      </c>
      <c r="D68" s="310">
        <v>700</v>
      </c>
      <c r="E68" s="310">
        <v>2226</v>
      </c>
      <c r="F68" s="310">
        <f t="shared" ref="F68:F74" si="1">SUM(C68:E68)</f>
        <v>3575</v>
      </c>
    </row>
    <row r="69" spans="1:6" s="159" customFormat="1" ht="54.75" customHeight="1" x14ac:dyDescent="0.2">
      <c r="A69" s="87" t="s">
        <v>1026</v>
      </c>
      <c r="B69" s="270" t="s">
        <v>1010</v>
      </c>
      <c r="C69" s="310">
        <v>0</v>
      </c>
      <c r="D69" s="310">
        <v>1</v>
      </c>
      <c r="E69" s="310">
        <v>3</v>
      </c>
      <c r="F69" s="310">
        <f t="shared" si="1"/>
        <v>4</v>
      </c>
    </row>
    <row r="70" spans="1:6" s="159" customFormat="1" ht="54.75" customHeight="1" x14ac:dyDescent="0.2">
      <c r="A70" s="87" t="s">
        <v>1027</v>
      </c>
      <c r="B70" s="269" t="s">
        <v>1011</v>
      </c>
      <c r="C70" s="310">
        <f>(C68-C69)</f>
        <v>649</v>
      </c>
      <c r="D70" s="310">
        <f>(D68-D69)</f>
        <v>699</v>
      </c>
      <c r="E70" s="310">
        <f>(E68-E69)</f>
        <v>2223</v>
      </c>
      <c r="F70" s="310">
        <f t="shared" si="1"/>
        <v>3571</v>
      </c>
    </row>
    <row r="71" spans="1:6" s="159" customFormat="1" ht="54.75" customHeight="1" x14ac:dyDescent="0.2">
      <c r="A71" s="87" t="s">
        <v>1028</v>
      </c>
      <c r="B71" s="269" t="s">
        <v>1012</v>
      </c>
      <c r="C71" s="310">
        <v>352</v>
      </c>
      <c r="D71" s="310">
        <v>459</v>
      </c>
      <c r="E71" s="310">
        <v>1556</v>
      </c>
      <c r="F71" s="310">
        <f t="shared" si="1"/>
        <v>2367</v>
      </c>
    </row>
    <row r="72" spans="1:6" s="159" customFormat="1" ht="54.75" customHeight="1" x14ac:dyDescent="0.2">
      <c r="A72" s="87" t="s">
        <v>1029</v>
      </c>
      <c r="B72" s="269" t="s">
        <v>1013</v>
      </c>
      <c r="C72" s="310">
        <v>92</v>
      </c>
      <c r="D72" s="310">
        <v>76</v>
      </c>
      <c r="E72" s="310">
        <v>226</v>
      </c>
      <c r="F72" s="310">
        <f t="shared" si="1"/>
        <v>394</v>
      </c>
    </row>
    <row r="73" spans="1:6" s="159" customFormat="1" ht="54.75" customHeight="1" x14ac:dyDescent="0.2">
      <c r="A73" s="87" t="s">
        <v>1030</v>
      </c>
      <c r="B73" s="266" t="s">
        <v>1014</v>
      </c>
      <c r="C73" s="310">
        <v>8</v>
      </c>
      <c r="D73" s="310">
        <v>8</v>
      </c>
      <c r="E73" s="310">
        <v>24</v>
      </c>
      <c r="F73" s="310">
        <f t="shared" si="1"/>
        <v>40</v>
      </c>
    </row>
    <row r="74" spans="1:6" s="159" customFormat="1" ht="54.75" customHeight="1" x14ac:dyDescent="0.2">
      <c r="A74" s="87" t="s">
        <v>1031</v>
      </c>
      <c r="B74" s="267" t="s">
        <v>1015</v>
      </c>
      <c r="C74" s="310">
        <f>SUM(C71:C73)</f>
        <v>452</v>
      </c>
      <c r="D74" s="310">
        <f>SUM(D71:D73)</f>
        <v>543</v>
      </c>
      <c r="E74" s="310">
        <f>SUM(E71:E73)</f>
        <v>1806</v>
      </c>
      <c r="F74" s="310">
        <f t="shared" si="1"/>
        <v>2801</v>
      </c>
    </row>
    <row r="75" spans="1:6" s="159" customFormat="1" ht="54.75" customHeight="1" x14ac:dyDescent="0.2">
      <c r="A75" s="87" t="s">
        <v>1032</v>
      </c>
      <c r="B75" s="267" t="s">
        <v>1016</v>
      </c>
      <c r="C75" s="345">
        <f>C74/C70</f>
        <v>0.69645608628659472</v>
      </c>
      <c r="D75" s="345">
        <f>D74/D70</f>
        <v>0.77682403433476399</v>
      </c>
      <c r="E75" s="345">
        <f>E74/E70</f>
        <v>0.81241565452091768</v>
      </c>
      <c r="F75" s="345">
        <f>F74/F70</f>
        <v>0.78437412489498737</v>
      </c>
    </row>
    <row r="76" spans="1:6" ht="30.75" customHeight="1" x14ac:dyDescent="0.2">
      <c r="B76" s="3" t="s">
        <v>462</v>
      </c>
      <c r="F76" s="99"/>
    </row>
    <row r="77" spans="1:6" ht="14.25" customHeight="1" x14ac:dyDescent="0.2">
      <c r="A77" s="160"/>
      <c r="B77" s="163"/>
      <c r="C77" s="163"/>
      <c r="D77" s="163"/>
      <c r="E77" s="163"/>
      <c r="F77" s="164"/>
    </row>
    <row r="78" spans="1:6" ht="27" customHeight="1" x14ac:dyDescent="0.2">
      <c r="A78" s="160"/>
      <c r="B78" s="499" t="s">
        <v>1002</v>
      </c>
      <c r="C78" s="499"/>
      <c r="D78" s="499"/>
      <c r="E78" s="499"/>
      <c r="F78" s="164"/>
    </row>
    <row r="79" spans="1:6" ht="12.75" customHeight="1" x14ac:dyDescent="0.2">
      <c r="A79" s="160"/>
      <c r="B79" s="163"/>
      <c r="C79" s="163"/>
      <c r="D79" s="163"/>
      <c r="E79" s="163"/>
      <c r="F79" s="164"/>
    </row>
    <row r="80" spans="1:6" x14ac:dyDescent="0.2">
      <c r="A80" s="160"/>
      <c r="B80" s="165" t="s">
        <v>998</v>
      </c>
      <c r="C80" s="163"/>
      <c r="D80" s="163"/>
      <c r="E80" s="163"/>
      <c r="F80" s="164"/>
    </row>
    <row r="81" spans="1:6" s="163" customFormat="1" ht="17.25" customHeight="1" x14ac:dyDescent="0.2">
      <c r="A81" s="2" t="s">
        <v>108</v>
      </c>
      <c r="B81" s="483" t="s">
        <v>999</v>
      </c>
      <c r="C81" s="488"/>
      <c r="D81" s="488"/>
      <c r="E81" s="489"/>
      <c r="F81" s="98"/>
    </row>
    <row r="82" spans="1:6" s="163" customFormat="1" ht="57" customHeight="1" x14ac:dyDescent="0.2">
      <c r="A82" s="28" t="s">
        <v>354</v>
      </c>
      <c r="B82" s="483" t="s">
        <v>1000</v>
      </c>
      <c r="C82" s="488"/>
      <c r="D82" s="488"/>
      <c r="E82" s="489"/>
      <c r="F82" s="98"/>
    </row>
    <row r="83" spans="1:6" s="163" customFormat="1" ht="30.75" customHeight="1" x14ac:dyDescent="0.2">
      <c r="A83" s="28" t="s">
        <v>355</v>
      </c>
      <c r="B83" s="483" t="s">
        <v>1001</v>
      </c>
      <c r="C83" s="488"/>
      <c r="D83" s="488"/>
      <c r="E83" s="489"/>
      <c r="F83" s="98">
        <f>F81-F82</f>
        <v>0</v>
      </c>
    </row>
    <row r="84" spans="1:6" s="163" customFormat="1" ht="23.25" customHeight="1" x14ac:dyDescent="0.2">
      <c r="A84" s="28" t="s">
        <v>356</v>
      </c>
      <c r="B84" s="520" t="s">
        <v>363</v>
      </c>
      <c r="C84" s="521"/>
      <c r="D84" s="521"/>
      <c r="E84" s="522"/>
      <c r="F84" s="98"/>
    </row>
    <row r="85" spans="1:6" s="163" customFormat="1" ht="21.75" customHeight="1" x14ac:dyDescent="0.2">
      <c r="A85" s="2" t="s">
        <v>357</v>
      </c>
      <c r="B85" s="520" t="s">
        <v>364</v>
      </c>
      <c r="C85" s="521"/>
      <c r="D85" s="521"/>
      <c r="E85" s="522"/>
      <c r="F85" s="98"/>
    </row>
    <row r="86" spans="1:6" s="163" customFormat="1" ht="24.75" customHeight="1" x14ac:dyDescent="0.2">
      <c r="A86" s="2" t="s">
        <v>358</v>
      </c>
      <c r="B86" s="520" t="s">
        <v>365</v>
      </c>
      <c r="C86" s="521"/>
      <c r="D86" s="521"/>
      <c r="E86" s="522"/>
      <c r="F86" s="98"/>
    </row>
    <row r="87" spans="1:6" s="163" customFormat="1" ht="30" customHeight="1" x14ac:dyDescent="0.2">
      <c r="A87" s="2" t="s">
        <v>359</v>
      </c>
      <c r="B87" s="520" t="s">
        <v>366</v>
      </c>
      <c r="C87" s="521"/>
      <c r="D87" s="521"/>
      <c r="E87" s="522"/>
      <c r="F87" s="98"/>
    </row>
    <row r="88" spans="1:6" s="163" customFormat="1" ht="12.75" customHeight="1" x14ac:dyDescent="0.2">
      <c r="A88" s="2" t="s">
        <v>360</v>
      </c>
      <c r="B88" s="520" t="s">
        <v>367</v>
      </c>
      <c r="C88" s="521"/>
      <c r="D88" s="521"/>
      <c r="E88" s="522"/>
      <c r="F88" s="98"/>
    </row>
    <row r="89" spans="1:6" s="163" customFormat="1" ht="12.75" customHeight="1" x14ac:dyDescent="0.2">
      <c r="A89" s="2" t="s">
        <v>361</v>
      </c>
      <c r="B89" s="520" t="s">
        <v>368</v>
      </c>
      <c r="C89" s="521"/>
      <c r="D89" s="521"/>
      <c r="E89" s="522"/>
      <c r="F89" s="98"/>
    </row>
    <row r="90" spans="1:6" s="163" customFormat="1" ht="12.75" customHeight="1" x14ac:dyDescent="0.2">
      <c r="A90" s="2" t="s">
        <v>362</v>
      </c>
      <c r="B90" s="520" t="s">
        <v>369</v>
      </c>
      <c r="C90" s="521"/>
      <c r="D90" s="521"/>
      <c r="E90" s="522"/>
      <c r="F90" s="98"/>
    </row>
    <row r="91" spans="1:6" s="163" customFormat="1" ht="25.5" customHeight="1" x14ac:dyDescent="0.2">
      <c r="A91" s="2"/>
      <c r="B91" s="52"/>
      <c r="C91" s="52"/>
      <c r="D91" s="52"/>
      <c r="E91" s="52"/>
      <c r="F91" s="166"/>
    </row>
    <row r="92" spans="1:6" s="163" customFormat="1" x14ac:dyDescent="0.2">
      <c r="A92" s="160"/>
      <c r="B92" s="165" t="s">
        <v>962</v>
      </c>
      <c r="F92" s="164"/>
    </row>
    <row r="93" spans="1:6" s="163" customFormat="1" ht="18.75" customHeight="1" x14ac:dyDescent="0.2">
      <c r="A93" s="2" t="s">
        <v>108</v>
      </c>
      <c r="B93" s="483" t="s">
        <v>963</v>
      </c>
      <c r="C93" s="488"/>
      <c r="D93" s="488"/>
      <c r="E93" s="489"/>
      <c r="F93" s="98"/>
    </row>
    <row r="94" spans="1:6" s="163" customFormat="1" ht="53.25" customHeight="1" x14ac:dyDescent="0.2">
      <c r="A94" s="28" t="s">
        <v>354</v>
      </c>
      <c r="B94" s="483" t="s">
        <v>964</v>
      </c>
      <c r="C94" s="488"/>
      <c r="D94" s="488"/>
      <c r="E94" s="489"/>
      <c r="F94" s="98"/>
    </row>
    <row r="95" spans="1:6" s="163" customFormat="1" ht="30" customHeight="1" x14ac:dyDescent="0.2">
      <c r="A95" s="28" t="s">
        <v>355</v>
      </c>
      <c r="B95" s="483" t="s">
        <v>965</v>
      </c>
      <c r="C95" s="488"/>
      <c r="D95" s="488"/>
      <c r="E95" s="489"/>
      <c r="F95" s="98">
        <f>F93-F94</f>
        <v>0</v>
      </c>
    </row>
    <row r="96" spans="1:6" s="163" customFormat="1" ht="12.75" customHeight="1" x14ac:dyDescent="0.2">
      <c r="A96" s="28" t="s">
        <v>356</v>
      </c>
      <c r="B96" s="520" t="s">
        <v>363</v>
      </c>
      <c r="C96" s="521"/>
      <c r="D96" s="521"/>
      <c r="E96" s="522"/>
      <c r="F96" s="98"/>
    </row>
    <row r="97" spans="1:6" ht="12.75" customHeight="1" x14ac:dyDescent="0.2">
      <c r="A97" s="2" t="s">
        <v>357</v>
      </c>
      <c r="B97" s="520" t="s">
        <v>364</v>
      </c>
      <c r="C97" s="521"/>
      <c r="D97" s="521"/>
      <c r="E97" s="522"/>
      <c r="F97" s="98"/>
    </row>
    <row r="98" spans="1:6" ht="23.25" customHeight="1" x14ac:dyDescent="0.2">
      <c r="A98" s="2" t="s">
        <v>358</v>
      </c>
      <c r="B98" s="520" t="s">
        <v>365</v>
      </c>
      <c r="C98" s="521"/>
      <c r="D98" s="521"/>
      <c r="E98" s="522"/>
      <c r="F98" s="98"/>
    </row>
    <row r="99" spans="1:6" ht="27.75" customHeight="1" x14ac:dyDescent="0.2">
      <c r="A99" s="2" t="s">
        <v>359</v>
      </c>
      <c r="B99" s="520" t="s">
        <v>366</v>
      </c>
      <c r="C99" s="521"/>
      <c r="D99" s="521"/>
      <c r="E99" s="522"/>
      <c r="F99" s="98"/>
    </row>
    <row r="100" spans="1:6" ht="12.75" customHeight="1" x14ac:dyDescent="0.2">
      <c r="A100" s="2" t="s">
        <v>360</v>
      </c>
      <c r="B100" s="520" t="s">
        <v>367</v>
      </c>
      <c r="C100" s="521"/>
      <c r="D100" s="521"/>
      <c r="E100" s="522"/>
      <c r="F100" s="98"/>
    </row>
    <row r="101" spans="1:6" ht="12.75" customHeight="1" x14ac:dyDescent="0.2">
      <c r="A101" s="2" t="s">
        <v>361</v>
      </c>
      <c r="B101" s="520" t="s">
        <v>368</v>
      </c>
      <c r="C101" s="521"/>
      <c r="D101" s="521"/>
      <c r="E101" s="522"/>
      <c r="F101" s="98"/>
    </row>
    <row r="102" spans="1:6" ht="12.75" customHeight="1" x14ac:dyDescent="0.2">
      <c r="A102" s="2" t="s">
        <v>362</v>
      </c>
      <c r="B102" s="520" t="s">
        <v>369</v>
      </c>
      <c r="C102" s="521"/>
      <c r="D102" s="521"/>
      <c r="E102" s="522"/>
      <c r="F102" s="98"/>
    </row>
    <row r="103" spans="1:6" ht="24.75" customHeight="1" x14ac:dyDescent="0.2"/>
    <row r="104" spans="1:6" x14ac:dyDescent="0.2">
      <c r="B104" s="3" t="s">
        <v>107</v>
      </c>
    </row>
    <row r="105" spans="1:6" ht="78.75" customHeight="1" x14ac:dyDescent="0.2">
      <c r="B105" s="511" t="s">
        <v>1003</v>
      </c>
      <c r="C105" s="480"/>
      <c r="D105" s="480"/>
      <c r="E105" s="480"/>
      <c r="F105" s="480"/>
    </row>
    <row r="106" spans="1:6" ht="59.25" customHeight="1" x14ac:dyDescent="0.2">
      <c r="A106" s="2" t="s">
        <v>370</v>
      </c>
      <c r="B106" s="523" t="s">
        <v>1033</v>
      </c>
      <c r="C106" s="524"/>
      <c r="D106" s="524"/>
      <c r="E106" s="524"/>
      <c r="F106" s="342">
        <v>0.90900000000000003</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8">
    <mergeCell ref="B106:E106"/>
    <mergeCell ref="B98:E98"/>
    <mergeCell ref="B99:E99"/>
    <mergeCell ref="B100:E100"/>
    <mergeCell ref="B101:E101"/>
    <mergeCell ref="B102:E102"/>
    <mergeCell ref="B105:F105"/>
    <mergeCell ref="B96:E96"/>
    <mergeCell ref="B97:E97"/>
    <mergeCell ref="B82:E82"/>
    <mergeCell ref="B83:E83"/>
    <mergeCell ref="B84:E84"/>
    <mergeCell ref="B85:E85"/>
    <mergeCell ref="B90:E90"/>
    <mergeCell ref="B89:E89"/>
    <mergeCell ref="B93:E93"/>
    <mergeCell ref="B94:E94"/>
    <mergeCell ref="B95:E95"/>
    <mergeCell ref="B86:E86"/>
    <mergeCell ref="B87:E87"/>
    <mergeCell ref="B88:E88"/>
    <mergeCell ref="B28:C28"/>
    <mergeCell ref="B51:IV53"/>
    <mergeCell ref="B25:C25"/>
    <mergeCell ref="B27:C27"/>
    <mergeCell ref="B29:C29"/>
    <mergeCell ref="B30:C30"/>
    <mergeCell ref="B31:C31"/>
    <mergeCell ref="B32:C32"/>
    <mergeCell ref="B33:C33"/>
    <mergeCell ref="B49:F49"/>
    <mergeCell ref="B50:C50"/>
    <mergeCell ref="B54:F54"/>
    <mergeCell ref="C55:C56"/>
    <mergeCell ref="D55:D56"/>
    <mergeCell ref="B78:E78"/>
    <mergeCell ref="A1:F1"/>
    <mergeCell ref="B3:F3"/>
    <mergeCell ref="C4:D4"/>
    <mergeCell ref="E4:F4"/>
    <mergeCell ref="B18:E18"/>
    <mergeCell ref="B4:B5"/>
    <mergeCell ref="B19:E19"/>
    <mergeCell ref="B20:E20"/>
    <mergeCell ref="B22:F22"/>
    <mergeCell ref="B23:C23"/>
    <mergeCell ref="B24:C24"/>
    <mergeCell ref="B26:C26"/>
    <mergeCell ref="B81:E81"/>
    <mergeCell ref="F55:F56"/>
    <mergeCell ref="B55:B56"/>
    <mergeCell ref="B66:B67"/>
    <mergeCell ref="C66:C67"/>
    <mergeCell ref="D66:D67"/>
    <mergeCell ref="E66:E67"/>
    <mergeCell ref="F66:F67"/>
    <mergeCell ref="B65:F65"/>
    <mergeCell ref="E55:E56"/>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topLeftCell="A266" zoomScaleNormal="100" workbookViewId="0">
      <selection activeCell="D217" sqref="D217"/>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7" ht="18" x14ac:dyDescent="0.2">
      <c r="A1" s="478" t="s">
        <v>371</v>
      </c>
      <c r="B1" s="578"/>
      <c r="C1" s="578"/>
      <c r="D1" s="578"/>
      <c r="E1" s="578"/>
      <c r="F1" s="578"/>
    </row>
    <row r="2" spans="1:7" ht="15.75" x14ac:dyDescent="0.25">
      <c r="B2" s="25" t="s">
        <v>372</v>
      </c>
      <c r="D2" s="329"/>
      <c r="E2" s="201"/>
      <c r="F2" s="201"/>
      <c r="G2" s="201"/>
    </row>
    <row r="3" spans="1:7" x14ac:dyDescent="0.2">
      <c r="A3" s="607" t="s">
        <v>598</v>
      </c>
      <c r="B3" s="608" t="s">
        <v>986</v>
      </c>
      <c r="C3" s="609"/>
      <c r="D3" s="609"/>
      <c r="E3" s="609"/>
      <c r="F3" s="609"/>
    </row>
    <row r="4" spans="1:7" ht="93" customHeight="1" x14ac:dyDescent="0.2">
      <c r="A4" s="556"/>
      <c r="B4" s="609"/>
      <c r="C4" s="609"/>
      <c r="D4" s="609"/>
      <c r="E4" s="609"/>
      <c r="F4" s="609"/>
    </row>
    <row r="5" spans="1:7" x14ac:dyDescent="0.2">
      <c r="A5" s="2" t="s">
        <v>598</v>
      </c>
      <c r="B5" s="579" t="s">
        <v>292</v>
      </c>
      <c r="C5" s="580"/>
      <c r="D5" s="581"/>
      <c r="E5" s="356">
        <v>14968</v>
      </c>
      <c r="F5" s="201"/>
      <c r="G5" s="346"/>
    </row>
    <row r="6" spans="1:7" x14ac:dyDescent="0.2">
      <c r="A6" s="2" t="s">
        <v>598</v>
      </c>
      <c r="B6" s="582" t="s">
        <v>293</v>
      </c>
      <c r="C6" s="583"/>
      <c r="D6" s="513"/>
      <c r="E6" s="357">
        <v>15287</v>
      </c>
      <c r="F6" s="201"/>
      <c r="G6" s="346"/>
    </row>
    <row r="7" spans="1:7" x14ac:dyDescent="0.2">
      <c r="A7" s="2"/>
      <c r="B7" s="347"/>
      <c r="C7" s="358"/>
      <c r="D7" s="358"/>
      <c r="E7" s="359"/>
      <c r="F7" s="201"/>
      <c r="G7" s="346"/>
    </row>
    <row r="8" spans="1:7" x14ac:dyDescent="0.2">
      <c r="A8" s="2" t="s">
        <v>598</v>
      </c>
      <c r="B8" s="582" t="s">
        <v>294</v>
      </c>
      <c r="C8" s="583"/>
      <c r="D8" s="513"/>
      <c r="E8" s="357">
        <v>10005</v>
      </c>
      <c r="F8" s="201"/>
      <c r="G8" s="274"/>
    </row>
    <row r="9" spans="1:7" x14ac:dyDescent="0.2">
      <c r="A9" s="2" t="s">
        <v>598</v>
      </c>
      <c r="B9" s="582" t="s">
        <v>730</v>
      </c>
      <c r="C9" s="583"/>
      <c r="D9" s="513"/>
      <c r="E9" s="357">
        <v>10630</v>
      </c>
      <c r="F9" s="201"/>
      <c r="G9" s="274"/>
    </row>
    <row r="10" spans="1:7" x14ac:dyDescent="0.2">
      <c r="A10" s="2"/>
      <c r="B10" s="347"/>
      <c r="C10" s="360"/>
      <c r="D10" s="360"/>
      <c r="E10" s="359"/>
      <c r="F10" s="201"/>
      <c r="G10" s="274"/>
    </row>
    <row r="11" spans="1:7" x14ac:dyDescent="0.2">
      <c r="A11" s="2" t="s">
        <v>598</v>
      </c>
      <c r="B11" s="582" t="s">
        <v>720</v>
      </c>
      <c r="C11" s="583"/>
      <c r="D11" s="513"/>
      <c r="E11" s="357">
        <v>1905</v>
      </c>
      <c r="F11" s="201"/>
      <c r="G11" s="274"/>
    </row>
    <row r="12" spans="1:7" x14ac:dyDescent="0.2">
      <c r="A12" s="2" t="s">
        <v>598</v>
      </c>
      <c r="B12" s="582" t="s">
        <v>721</v>
      </c>
      <c r="C12" s="583"/>
      <c r="D12" s="513"/>
      <c r="E12" s="357">
        <v>3</v>
      </c>
      <c r="F12" s="201"/>
      <c r="G12" s="274"/>
    </row>
    <row r="13" spans="1:7" x14ac:dyDescent="0.2">
      <c r="A13" s="2"/>
      <c r="B13" s="347"/>
      <c r="C13" s="360"/>
      <c r="D13" s="360"/>
      <c r="E13" s="359"/>
      <c r="F13" s="201"/>
      <c r="G13" s="274"/>
    </row>
    <row r="14" spans="1:7" x14ac:dyDescent="0.2">
      <c r="A14" s="2" t="s">
        <v>598</v>
      </c>
      <c r="B14" s="512" t="s">
        <v>722</v>
      </c>
      <c r="C14" s="583"/>
      <c r="D14" s="513"/>
      <c r="E14" s="357">
        <v>1912</v>
      </c>
      <c r="F14" s="201"/>
    </row>
    <row r="15" spans="1:7" x14ac:dyDescent="0.2">
      <c r="A15" s="2" t="s">
        <v>598</v>
      </c>
      <c r="B15" s="582" t="s">
        <v>723</v>
      </c>
      <c r="C15" s="583"/>
      <c r="D15" s="513"/>
      <c r="E15" s="357">
        <v>2</v>
      </c>
      <c r="F15" s="201"/>
    </row>
    <row r="16" spans="1:7" x14ac:dyDescent="0.2"/>
    <row r="17" spans="1:6" ht="29.25" customHeight="1" x14ac:dyDescent="0.2">
      <c r="A17" s="2" t="s">
        <v>599</v>
      </c>
      <c r="B17" s="585" t="s">
        <v>724</v>
      </c>
      <c r="C17" s="586"/>
      <c r="D17" s="586"/>
      <c r="E17" s="586"/>
      <c r="F17" s="479"/>
    </row>
    <row r="18" spans="1:6" x14ac:dyDescent="0.2">
      <c r="A18" s="2"/>
      <c r="B18" s="569"/>
      <c r="C18" s="570"/>
      <c r="D18" s="570"/>
      <c r="E18" s="36" t="s">
        <v>484</v>
      </c>
      <c r="F18" s="36" t="s">
        <v>485</v>
      </c>
    </row>
    <row r="19" spans="1:6" x14ac:dyDescent="0.2">
      <c r="A19" s="2" t="s">
        <v>599</v>
      </c>
      <c r="B19" s="587" t="s">
        <v>373</v>
      </c>
      <c r="C19" s="587"/>
      <c r="D19" s="587"/>
      <c r="E19" s="361" t="s">
        <v>1044</v>
      </c>
      <c r="F19" s="214"/>
    </row>
    <row r="20" spans="1:6" x14ac:dyDescent="0.2">
      <c r="A20" s="2" t="s">
        <v>599</v>
      </c>
      <c r="B20" s="588" t="s">
        <v>987</v>
      </c>
      <c r="C20" s="589"/>
      <c r="D20" s="589"/>
      <c r="E20" s="362"/>
      <c r="F20" s="360"/>
    </row>
    <row r="21" spans="1:6" x14ac:dyDescent="0.2">
      <c r="A21" s="2" t="s">
        <v>599</v>
      </c>
      <c r="B21" s="590" t="s">
        <v>944</v>
      </c>
      <c r="C21" s="591"/>
      <c r="D21" s="592"/>
      <c r="E21" s="363">
        <v>2860</v>
      </c>
      <c r="F21" s="360"/>
    </row>
    <row r="22" spans="1:6" x14ac:dyDescent="0.2">
      <c r="A22" s="2" t="s">
        <v>599</v>
      </c>
      <c r="B22" s="587" t="s">
        <v>432</v>
      </c>
      <c r="C22" s="587"/>
      <c r="D22" s="587"/>
      <c r="E22" s="363">
        <v>604</v>
      </c>
      <c r="F22" s="360"/>
    </row>
    <row r="23" spans="1:6" x14ac:dyDescent="0.2">
      <c r="A23" s="2" t="s">
        <v>599</v>
      </c>
      <c r="B23" s="587" t="s">
        <v>433</v>
      </c>
      <c r="C23" s="587"/>
      <c r="D23" s="587"/>
      <c r="E23" s="363">
        <v>45</v>
      </c>
      <c r="F23" s="201"/>
    </row>
    <row r="24" spans="1:6" x14ac:dyDescent="0.2">
      <c r="A24" s="2"/>
      <c r="B24" s="569"/>
      <c r="C24" s="570"/>
      <c r="D24" s="570"/>
      <c r="E24" s="214" t="s">
        <v>484</v>
      </c>
      <c r="F24" s="214" t="s">
        <v>485</v>
      </c>
    </row>
    <row r="25" spans="1:6" x14ac:dyDescent="0.2">
      <c r="A25" s="2" t="s">
        <v>599</v>
      </c>
      <c r="B25" s="594" t="s">
        <v>632</v>
      </c>
      <c r="C25" s="576"/>
      <c r="D25" s="576"/>
      <c r="E25" s="319"/>
      <c r="F25" s="361" t="s">
        <v>1044</v>
      </c>
    </row>
    <row r="26" spans="1:6" x14ac:dyDescent="0.2">
      <c r="A26" s="2" t="s">
        <v>599</v>
      </c>
      <c r="B26" s="594" t="s">
        <v>633</v>
      </c>
      <c r="C26" s="595"/>
      <c r="D26" s="576"/>
      <c r="E26" s="319"/>
      <c r="F26" s="214"/>
    </row>
    <row r="27" spans="1:6" x14ac:dyDescent="0.2">
      <c r="A27" s="2" t="s">
        <v>599</v>
      </c>
      <c r="B27" s="594" t="s">
        <v>634</v>
      </c>
      <c r="C27" s="595"/>
      <c r="D27" s="576"/>
      <c r="E27" s="319"/>
      <c r="F27" s="214"/>
    </row>
    <row r="28" spans="1:6" x14ac:dyDescent="0.2">
      <c r="B28" s="6"/>
      <c r="C28" s="6"/>
      <c r="D28" s="6"/>
      <c r="E28" s="201"/>
      <c r="F28" s="201"/>
    </row>
    <row r="29" spans="1:6" ht="15.75" x14ac:dyDescent="0.25">
      <c r="A29" s="48"/>
      <c r="B29" s="25" t="s">
        <v>374</v>
      </c>
    </row>
    <row r="30" spans="1:6" x14ac:dyDescent="0.2">
      <c r="A30" s="2" t="s">
        <v>597</v>
      </c>
      <c r="B30" s="3" t="s">
        <v>678</v>
      </c>
    </row>
    <row r="31" spans="1:6" ht="25.5" customHeight="1" x14ac:dyDescent="0.2">
      <c r="A31" s="2" t="s">
        <v>597</v>
      </c>
      <c r="B31" s="524" t="s">
        <v>375</v>
      </c>
      <c r="C31" s="524"/>
      <c r="D31" s="245" t="s">
        <v>1044</v>
      </c>
      <c r="F31" s="32"/>
    </row>
    <row r="32" spans="1:6" ht="24.75" customHeight="1" x14ac:dyDescent="0.2">
      <c r="A32" s="2" t="s">
        <v>597</v>
      </c>
      <c r="B32" s="554" t="s">
        <v>434</v>
      </c>
      <c r="C32" s="524"/>
      <c r="D32" s="245"/>
      <c r="F32" s="32"/>
    </row>
    <row r="33" spans="1:6" ht="12.75" customHeight="1" x14ac:dyDescent="0.2">
      <c r="A33" s="2" t="s">
        <v>597</v>
      </c>
      <c r="B33" s="524" t="s">
        <v>435</v>
      </c>
      <c r="C33" s="524"/>
      <c r="D33" s="245"/>
      <c r="F33" s="32"/>
    </row>
    <row r="34" spans="1:6" x14ac:dyDescent="0.2"/>
    <row r="35" spans="1:6" ht="29.25" customHeight="1" x14ac:dyDescent="0.2">
      <c r="A35" s="2" t="s">
        <v>600</v>
      </c>
      <c r="B35" s="593" t="s">
        <v>876</v>
      </c>
      <c r="C35" s="593"/>
      <c r="D35" s="593"/>
      <c r="E35" s="593"/>
      <c r="F35" s="479"/>
    </row>
    <row r="36" spans="1:6" x14ac:dyDescent="0.2">
      <c r="A36" s="2" t="s">
        <v>600</v>
      </c>
      <c r="B36" s="524" t="s">
        <v>436</v>
      </c>
      <c r="C36" s="524"/>
      <c r="D36" s="245" t="s">
        <v>1044</v>
      </c>
      <c r="F36" s="32"/>
    </row>
    <row r="37" spans="1:6" x14ac:dyDescent="0.2">
      <c r="A37" s="2" t="s">
        <v>600</v>
      </c>
      <c r="B37" s="554" t="s">
        <v>437</v>
      </c>
      <c r="C37" s="524"/>
      <c r="D37" s="245"/>
      <c r="F37" s="32"/>
    </row>
    <row r="38" spans="1:6" ht="12.75" customHeight="1" x14ac:dyDescent="0.2">
      <c r="A38" s="2" t="s">
        <v>600</v>
      </c>
      <c r="B38" s="524" t="s">
        <v>438</v>
      </c>
      <c r="C38" s="524"/>
      <c r="D38" s="245"/>
      <c r="F38" s="32"/>
    </row>
    <row r="39" spans="1:6" x14ac:dyDescent="0.2"/>
    <row r="40" spans="1:6" ht="54.75" customHeight="1" x14ac:dyDescent="0.2">
      <c r="A40" s="2" t="s">
        <v>601</v>
      </c>
      <c r="B40" s="585" t="s">
        <v>567</v>
      </c>
      <c r="C40" s="614"/>
      <c r="D40" s="614"/>
      <c r="E40" s="614"/>
      <c r="F40" s="479"/>
    </row>
    <row r="41" spans="1:6" ht="24" x14ac:dyDescent="0.2">
      <c r="A41" s="2" t="s">
        <v>601</v>
      </c>
      <c r="B41" s="144"/>
      <c r="C41" s="33" t="s">
        <v>877</v>
      </c>
      <c r="D41" s="34" t="s">
        <v>878</v>
      </c>
      <c r="E41" s="49"/>
      <c r="F41" s="35"/>
    </row>
    <row r="42" spans="1:6" x14ac:dyDescent="0.2">
      <c r="A42" s="2" t="s">
        <v>601</v>
      </c>
      <c r="B42" s="47" t="s">
        <v>879</v>
      </c>
      <c r="C42" s="36"/>
      <c r="D42" s="306">
        <v>17</v>
      </c>
      <c r="F42" s="35"/>
    </row>
    <row r="43" spans="1:6" x14ac:dyDescent="0.2">
      <c r="A43" s="2" t="s">
        <v>601</v>
      </c>
      <c r="B43" s="47" t="s">
        <v>880</v>
      </c>
      <c r="C43" s="36"/>
      <c r="D43" s="306">
        <v>4</v>
      </c>
      <c r="F43" s="35"/>
    </row>
    <row r="44" spans="1:6" x14ac:dyDescent="0.2">
      <c r="A44" s="2" t="s">
        <v>601</v>
      </c>
      <c r="B44" s="47" t="s">
        <v>881</v>
      </c>
      <c r="C44" s="36"/>
      <c r="D44" s="306">
        <v>4</v>
      </c>
      <c r="F44" s="35"/>
    </row>
    <row r="45" spans="1:6" x14ac:dyDescent="0.2">
      <c r="A45" s="2" t="s">
        <v>601</v>
      </c>
      <c r="B45" s="47" t="s">
        <v>882</v>
      </c>
      <c r="C45" s="36"/>
      <c r="D45" s="306">
        <v>3</v>
      </c>
      <c r="F45" s="35"/>
    </row>
    <row r="46" spans="1:6" ht="25.5" x14ac:dyDescent="0.2">
      <c r="A46" s="2" t="s">
        <v>601</v>
      </c>
      <c r="B46" s="50" t="s">
        <v>679</v>
      </c>
      <c r="C46" s="36"/>
      <c r="D46" s="306"/>
      <c r="F46" s="35"/>
    </row>
    <row r="47" spans="1:6" x14ac:dyDescent="0.2">
      <c r="A47" s="2" t="s">
        <v>601</v>
      </c>
      <c r="B47" s="47" t="s">
        <v>883</v>
      </c>
      <c r="C47" s="36"/>
      <c r="D47" s="306">
        <v>2</v>
      </c>
      <c r="F47" s="35"/>
    </row>
    <row r="48" spans="1:6" x14ac:dyDescent="0.2">
      <c r="A48" s="2" t="s">
        <v>601</v>
      </c>
      <c r="B48" s="47" t="s">
        <v>884</v>
      </c>
      <c r="C48" s="36"/>
      <c r="D48" s="306">
        <v>2</v>
      </c>
      <c r="F48" s="35"/>
    </row>
    <row r="49" spans="1:6" x14ac:dyDescent="0.2">
      <c r="A49" s="2" t="s">
        <v>601</v>
      </c>
      <c r="B49" s="47" t="s">
        <v>885</v>
      </c>
      <c r="C49" s="36"/>
      <c r="D49" s="306">
        <v>1</v>
      </c>
      <c r="F49" s="35"/>
    </row>
    <row r="50" spans="1:6" x14ac:dyDescent="0.2">
      <c r="A50" s="2" t="s">
        <v>601</v>
      </c>
      <c r="B50" s="219" t="s">
        <v>886</v>
      </c>
      <c r="C50" s="36"/>
      <c r="D50" s="306"/>
      <c r="F50" s="35"/>
    </row>
    <row r="51" spans="1:6" x14ac:dyDescent="0.2">
      <c r="A51" s="2" t="s">
        <v>601</v>
      </c>
      <c r="B51" s="225" t="s">
        <v>352</v>
      </c>
      <c r="C51" s="37"/>
      <c r="D51" s="306"/>
      <c r="F51" s="35"/>
    </row>
    <row r="52" spans="1:6" x14ac:dyDescent="0.2">
      <c r="A52" s="2" t="s">
        <v>601</v>
      </c>
      <c r="B52" s="225" t="s">
        <v>353</v>
      </c>
      <c r="C52" s="37"/>
      <c r="D52" s="306">
        <v>1</v>
      </c>
      <c r="F52" s="35"/>
    </row>
    <row r="53" spans="1:6" x14ac:dyDescent="0.2">
      <c r="A53" s="2" t="s">
        <v>601</v>
      </c>
      <c r="B53" s="251" t="s">
        <v>568</v>
      </c>
      <c r="C53" s="36"/>
      <c r="D53" s="306"/>
      <c r="F53" s="35"/>
    </row>
    <row r="54" spans="1:6" x14ac:dyDescent="0.2"/>
    <row r="55" spans="1:6" ht="15.75" x14ac:dyDescent="0.2">
      <c r="B55" s="38" t="s">
        <v>887</v>
      </c>
    </row>
    <row r="56" spans="1:6" ht="38.25" customHeight="1" x14ac:dyDescent="0.2">
      <c r="A56" s="2" t="s">
        <v>602</v>
      </c>
      <c r="B56" s="615" t="s">
        <v>595</v>
      </c>
      <c r="C56" s="616"/>
      <c r="D56" s="616"/>
      <c r="E56" s="616"/>
      <c r="F56" s="479"/>
    </row>
    <row r="57" spans="1:6" x14ac:dyDescent="0.2">
      <c r="A57" s="2" t="s">
        <v>602</v>
      </c>
      <c r="B57" s="584" t="s">
        <v>596</v>
      </c>
      <c r="C57" s="576"/>
      <c r="D57" s="576"/>
      <c r="E57" s="39"/>
      <c r="F57" s="32"/>
    </row>
    <row r="58" spans="1:6" x14ac:dyDescent="0.2">
      <c r="A58" s="2" t="s">
        <v>602</v>
      </c>
      <c r="B58" s="523" t="s">
        <v>463</v>
      </c>
      <c r="C58" s="524"/>
      <c r="D58" s="524"/>
      <c r="E58" s="119"/>
      <c r="F58" s="32"/>
    </row>
    <row r="59" spans="1:6" x14ac:dyDescent="0.2">
      <c r="A59" s="2" t="s">
        <v>602</v>
      </c>
      <c r="B59" s="523" t="s">
        <v>465</v>
      </c>
      <c r="C59" s="523"/>
      <c r="D59" s="523"/>
      <c r="E59" s="39"/>
      <c r="F59" s="32"/>
    </row>
    <row r="60" spans="1:6" x14ac:dyDescent="0.2">
      <c r="A60" s="2" t="s">
        <v>602</v>
      </c>
      <c r="B60" s="523" t="s">
        <v>464</v>
      </c>
      <c r="C60" s="523"/>
      <c r="D60" s="523"/>
      <c r="E60" s="39"/>
      <c r="F60" s="32"/>
    </row>
    <row r="61" spans="1:6" x14ac:dyDescent="0.2">
      <c r="A61" s="2" t="s">
        <v>602</v>
      </c>
      <c r="B61" s="562" t="s">
        <v>960</v>
      </c>
      <c r="C61" s="563"/>
      <c r="D61" s="563"/>
      <c r="E61" s="174"/>
      <c r="F61" s="32"/>
    </row>
    <row r="62" spans="1:6" x14ac:dyDescent="0.2">
      <c r="B62" s="564"/>
      <c r="C62" s="565"/>
      <c r="D62" s="565"/>
      <c r="E62" s="46"/>
    </row>
    <row r="63" spans="1:6" x14ac:dyDescent="0.2">
      <c r="B63" s="6"/>
      <c r="C63" s="6"/>
      <c r="D63" s="6"/>
    </row>
    <row r="64" spans="1:6" ht="28.5" customHeight="1" x14ac:dyDescent="0.2">
      <c r="A64" s="2" t="s">
        <v>603</v>
      </c>
      <c r="B64" s="613" t="s">
        <v>888</v>
      </c>
      <c r="C64" s="613"/>
      <c r="D64" s="613"/>
      <c r="E64" s="613"/>
      <c r="F64" s="565"/>
    </row>
    <row r="65" spans="1:6" ht="25.5" x14ac:dyDescent="0.2">
      <c r="A65" s="2" t="s">
        <v>603</v>
      </c>
      <c r="B65" s="91"/>
      <c r="C65" s="39" t="s">
        <v>889</v>
      </c>
      <c r="D65" s="39" t="s">
        <v>890</v>
      </c>
      <c r="E65" s="39" t="s">
        <v>891</v>
      </c>
      <c r="F65" s="39" t="s">
        <v>892</v>
      </c>
    </row>
    <row r="66" spans="1:6" ht="15" x14ac:dyDescent="0.2">
      <c r="A66" s="2" t="s">
        <v>603</v>
      </c>
      <c r="B66" s="75" t="s">
        <v>893</v>
      </c>
      <c r="C66" s="76"/>
      <c r="D66" s="76"/>
      <c r="E66" s="76"/>
      <c r="F66" s="77"/>
    </row>
    <row r="67" spans="1:6" ht="25.5" x14ac:dyDescent="0.2">
      <c r="A67" s="2" t="s">
        <v>603</v>
      </c>
      <c r="B67" s="209" t="s">
        <v>635</v>
      </c>
      <c r="C67" s="307" t="s">
        <v>1044</v>
      </c>
      <c r="D67" s="245"/>
      <c r="E67" s="245"/>
      <c r="F67" s="245"/>
    </row>
    <row r="68" spans="1:6" x14ac:dyDescent="0.2">
      <c r="A68" s="2" t="s">
        <v>603</v>
      </c>
      <c r="B68" s="40" t="s">
        <v>894</v>
      </c>
      <c r="C68" s="307" t="s">
        <v>1044</v>
      </c>
      <c r="D68" s="245"/>
      <c r="E68" s="245"/>
      <c r="F68" s="245"/>
    </row>
    <row r="69" spans="1:6" x14ac:dyDescent="0.2">
      <c r="A69" s="2" t="s">
        <v>603</v>
      </c>
      <c r="B69" s="210" t="s">
        <v>636</v>
      </c>
      <c r="C69" s="307" t="s">
        <v>1044</v>
      </c>
      <c r="D69" s="245"/>
      <c r="E69" s="245"/>
      <c r="F69" s="245"/>
    </row>
    <row r="70" spans="1:6" x14ac:dyDescent="0.2">
      <c r="A70" s="2" t="s">
        <v>603</v>
      </c>
      <c r="B70" s="40" t="s">
        <v>896</v>
      </c>
      <c r="C70" s="307" t="s">
        <v>1044</v>
      </c>
      <c r="D70" s="245"/>
      <c r="E70" s="245"/>
      <c r="F70" s="245"/>
    </row>
    <row r="71" spans="1:6" x14ac:dyDescent="0.2">
      <c r="A71" s="2" t="s">
        <v>603</v>
      </c>
      <c r="B71" s="211" t="s">
        <v>637</v>
      </c>
      <c r="C71" s="307" t="s">
        <v>1044</v>
      </c>
      <c r="D71" s="245"/>
      <c r="E71" s="245"/>
      <c r="F71" s="245"/>
    </row>
    <row r="72" spans="1:6" x14ac:dyDescent="0.2">
      <c r="A72" s="2" t="s">
        <v>603</v>
      </c>
      <c r="B72" s="40" t="s">
        <v>895</v>
      </c>
      <c r="C72" s="307" t="s">
        <v>1044</v>
      </c>
      <c r="D72" s="245"/>
      <c r="E72" s="245"/>
      <c r="F72" s="245"/>
    </row>
    <row r="73" spans="1:6" ht="15" x14ac:dyDescent="0.2">
      <c r="A73" s="2" t="s">
        <v>603</v>
      </c>
      <c r="B73" s="75" t="s">
        <v>897</v>
      </c>
      <c r="C73" s="76"/>
      <c r="D73" s="76"/>
      <c r="E73" s="76"/>
      <c r="F73" s="77"/>
    </row>
    <row r="74" spans="1:6" x14ac:dyDescent="0.2">
      <c r="A74" s="2" t="s">
        <v>603</v>
      </c>
      <c r="B74" s="40" t="s">
        <v>898</v>
      </c>
      <c r="C74" s="307"/>
      <c r="D74" s="307"/>
      <c r="E74" s="307"/>
      <c r="F74" s="307" t="s">
        <v>1044</v>
      </c>
    </row>
    <row r="75" spans="1:6" x14ac:dyDescent="0.2">
      <c r="A75" s="2" t="s">
        <v>603</v>
      </c>
      <c r="B75" s="40" t="s">
        <v>899</v>
      </c>
      <c r="C75" s="307"/>
      <c r="D75" s="307"/>
      <c r="E75" s="307" t="s">
        <v>1044</v>
      </c>
      <c r="F75" s="307"/>
    </row>
    <row r="76" spans="1:6" x14ac:dyDescent="0.2">
      <c r="A76" s="2" t="s">
        <v>603</v>
      </c>
      <c r="B76" s="40" t="s">
        <v>900</v>
      </c>
      <c r="C76" s="307" t="s">
        <v>1044</v>
      </c>
      <c r="D76" s="307"/>
      <c r="E76" s="307"/>
      <c r="F76" s="307"/>
    </row>
    <row r="77" spans="1:6" x14ac:dyDescent="0.2">
      <c r="A77" s="2" t="s">
        <v>603</v>
      </c>
      <c r="B77" s="40" t="s">
        <v>901</v>
      </c>
      <c r="C77" s="307" t="s">
        <v>1044</v>
      </c>
      <c r="D77" s="307"/>
      <c r="E77" s="307"/>
      <c r="F77" s="307"/>
    </row>
    <row r="78" spans="1:6" x14ac:dyDescent="0.2">
      <c r="A78" s="2" t="s">
        <v>603</v>
      </c>
      <c r="B78" s="211" t="s">
        <v>638</v>
      </c>
      <c r="C78" s="307"/>
      <c r="D78" s="307"/>
      <c r="E78" s="307" t="s">
        <v>1044</v>
      </c>
      <c r="F78" s="307"/>
    </row>
    <row r="79" spans="1:6" x14ac:dyDescent="0.2">
      <c r="A79" s="2" t="s">
        <v>603</v>
      </c>
      <c r="B79" s="40" t="s">
        <v>902</v>
      </c>
      <c r="C79" s="307"/>
      <c r="D79" s="307"/>
      <c r="E79" s="307" t="s">
        <v>1044</v>
      </c>
      <c r="F79" s="307"/>
    </row>
    <row r="80" spans="1:6" x14ac:dyDescent="0.2">
      <c r="A80" s="2" t="s">
        <v>603</v>
      </c>
      <c r="B80" s="40" t="s">
        <v>903</v>
      </c>
      <c r="C80" s="307"/>
      <c r="D80" s="307"/>
      <c r="E80" s="307" t="s">
        <v>1044</v>
      </c>
      <c r="F80" s="307"/>
    </row>
    <row r="81" spans="1:8" x14ac:dyDescent="0.2">
      <c r="A81" s="2" t="s">
        <v>603</v>
      </c>
      <c r="B81" s="40" t="s">
        <v>904</v>
      </c>
      <c r="C81" s="307"/>
      <c r="D81" s="307"/>
      <c r="E81" s="307" t="s">
        <v>1044</v>
      </c>
      <c r="F81" s="307"/>
    </row>
    <row r="82" spans="1:8" ht="25.5" x14ac:dyDescent="0.2">
      <c r="A82" s="2" t="s">
        <v>603</v>
      </c>
      <c r="B82" s="51" t="s">
        <v>905</v>
      </c>
      <c r="C82" s="307"/>
      <c r="D82" s="307"/>
      <c r="E82" s="307"/>
      <c r="F82" s="307" t="s">
        <v>1044</v>
      </c>
    </row>
    <row r="83" spans="1:8" x14ac:dyDescent="0.2">
      <c r="A83" s="2" t="s">
        <v>603</v>
      </c>
      <c r="B83" s="211" t="s">
        <v>639</v>
      </c>
      <c r="C83" s="307"/>
      <c r="D83" s="307"/>
      <c r="E83" s="307"/>
      <c r="F83" s="307" t="s">
        <v>1044</v>
      </c>
    </row>
    <row r="84" spans="1:8" x14ac:dyDescent="0.2">
      <c r="A84" s="2" t="s">
        <v>603</v>
      </c>
      <c r="B84" s="40" t="s">
        <v>907</v>
      </c>
      <c r="C84" s="307"/>
      <c r="D84" s="307"/>
      <c r="E84" s="307" t="s">
        <v>1044</v>
      </c>
      <c r="F84" s="307"/>
    </row>
    <row r="85" spans="1:8" x14ac:dyDescent="0.2">
      <c r="A85" s="2" t="s">
        <v>603</v>
      </c>
      <c r="B85" s="40" t="s">
        <v>908</v>
      </c>
      <c r="C85" s="307"/>
      <c r="D85" s="307"/>
      <c r="E85" s="307" t="s">
        <v>1044</v>
      </c>
      <c r="F85" s="307"/>
    </row>
    <row r="86" spans="1:8" x14ac:dyDescent="0.2">
      <c r="A86" s="2" t="s">
        <v>603</v>
      </c>
      <c r="B86" s="211" t="s">
        <v>640</v>
      </c>
      <c r="C86" s="307"/>
      <c r="D86" s="307"/>
      <c r="E86" s="307"/>
      <c r="F86" s="307" t="s">
        <v>1044</v>
      </c>
    </row>
    <row r="87" spans="1:8" x14ac:dyDescent="0.2"/>
    <row r="88" spans="1:8" ht="15.75" x14ac:dyDescent="0.25">
      <c r="B88" s="25" t="s">
        <v>909</v>
      </c>
    </row>
    <row r="89" spans="1:8" x14ac:dyDescent="0.2">
      <c r="A89" s="2" t="s">
        <v>604</v>
      </c>
      <c r="B89" s="57" t="s">
        <v>620</v>
      </c>
      <c r="C89" s="53"/>
      <c r="D89" s="53"/>
      <c r="E89" s="53"/>
      <c r="F89" s="53"/>
      <c r="G89" s="53"/>
      <c r="H89" s="54"/>
    </row>
    <row r="90" spans="1:8" x14ac:dyDescent="0.2">
      <c r="A90" s="2"/>
      <c r="B90" s="569"/>
      <c r="C90" s="570"/>
      <c r="D90" s="570"/>
      <c r="E90" s="36" t="s">
        <v>484</v>
      </c>
      <c r="F90" s="36" t="s">
        <v>485</v>
      </c>
      <c r="G90" s="53"/>
      <c r="H90" s="54"/>
    </row>
    <row r="91" spans="1:8" ht="39.75" customHeight="1" x14ac:dyDescent="0.2">
      <c r="A91" s="2" t="s">
        <v>621</v>
      </c>
      <c r="B91" s="568" t="s">
        <v>403</v>
      </c>
      <c r="C91" s="521"/>
      <c r="D91" s="522"/>
      <c r="E91" s="113" t="s">
        <v>1044</v>
      </c>
      <c r="F91" s="66"/>
      <c r="G91" s="53"/>
      <c r="H91" s="53"/>
    </row>
    <row r="92" spans="1:8" ht="26.25" customHeight="1" x14ac:dyDescent="0.2">
      <c r="A92" s="2" t="s">
        <v>621</v>
      </c>
      <c r="B92" s="573" t="s">
        <v>1034</v>
      </c>
      <c r="C92" s="574"/>
      <c r="D92" s="574"/>
      <c r="E92" s="574"/>
      <c r="F92" s="575"/>
      <c r="G92" s="55"/>
      <c r="H92" s="55"/>
    </row>
    <row r="93" spans="1:8" ht="12.75" customHeight="1" x14ac:dyDescent="0.2">
      <c r="A93" s="2" t="s">
        <v>621</v>
      </c>
      <c r="B93" s="152"/>
      <c r="C93" s="571" t="s">
        <v>858</v>
      </c>
      <c r="D93" s="572"/>
      <c r="E93" s="572"/>
      <c r="F93" s="526"/>
      <c r="G93" s="531"/>
      <c r="H93" s="55"/>
    </row>
    <row r="94" spans="1:8" ht="24" customHeight="1" x14ac:dyDescent="0.2">
      <c r="A94" s="2" t="s">
        <v>621</v>
      </c>
      <c r="B94" s="153"/>
      <c r="C94" s="60" t="s">
        <v>436</v>
      </c>
      <c r="D94" s="60" t="s">
        <v>437</v>
      </c>
      <c r="E94" s="60" t="s">
        <v>873</v>
      </c>
      <c r="F94" s="88" t="s">
        <v>874</v>
      </c>
      <c r="G94" s="154" t="s">
        <v>859</v>
      </c>
      <c r="H94" s="55"/>
    </row>
    <row r="95" spans="1:8" ht="12.75" customHeight="1" x14ac:dyDescent="0.2">
      <c r="A95" s="2" t="s">
        <v>621</v>
      </c>
      <c r="B95" s="212" t="s">
        <v>700</v>
      </c>
      <c r="C95" s="247" t="s">
        <v>1044</v>
      </c>
      <c r="D95" s="247"/>
      <c r="E95" s="248"/>
      <c r="F95" s="248"/>
      <c r="G95" s="244"/>
      <c r="H95" s="55"/>
    </row>
    <row r="96" spans="1:8" ht="12.75" customHeight="1" x14ac:dyDescent="0.2">
      <c r="A96" s="2" t="s">
        <v>621</v>
      </c>
      <c r="B96" s="212" t="s">
        <v>693</v>
      </c>
      <c r="C96" s="248"/>
      <c r="D96" s="248"/>
      <c r="E96" s="248"/>
      <c r="F96" s="248"/>
      <c r="G96" s="244"/>
      <c r="H96" s="55"/>
    </row>
    <row r="97" spans="1:8" ht="12.75" customHeight="1" x14ac:dyDescent="0.2">
      <c r="A97" s="2" t="s">
        <v>621</v>
      </c>
      <c r="B97" s="212" t="s">
        <v>701</v>
      </c>
      <c r="C97" s="248"/>
      <c r="D97" s="248"/>
      <c r="E97" s="248"/>
      <c r="F97" s="248"/>
      <c r="G97" s="244"/>
      <c r="H97" s="55"/>
    </row>
    <row r="98" spans="1:8" ht="25.5" x14ac:dyDescent="0.2">
      <c r="A98" s="2" t="s">
        <v>621</v>
      </c>
      <c r="B98" s="61" t="s">
        <v>702</v>
      </c>
      <c r="C98" s="247"/>
      <c r="D98" s="248"/>
      <c r="E98" s="248"/>
      <c r="F98" s="248"/>
      <c r="G98" s="244"/>
      <c r="H98" s="55"/>
    </row>
    <row r="99" spans="1:8" x14ac:dyDescent="0.2">
      <c r="A99" s="2" t="s">
        <v>621</v>
      </c>
      <c r="B99" s="156" t="s">
        <v>694</v>
      </c>
      <c r="C99" s="248"/>
      <c r="D99" s="248"/>
      <c r="E99" s="248"/>
      <c r="F99" s="248"/>
      <c r="G99" s="244"/>
      <c r="H99" s="55"/>
    </row>
    <row r="100" spans="1:8" ht="12.75" customHeight="1" x14ac:dyDescent="0.2">
      <c r="A100" s="2"/>
      <c r="B100" s="63"/>
      <c r="C100" s="64"/>
      <c r="D100" s="64"/>
      <c r="E100" s="64"/>
      <c r="F100" s="64"/>
      <c r="G100" s="62"/>
      <c r="H100" s="55"/>
    </row>
    <row r="101" spans="1:8" ht="39" customHeight="1" x14ac:dyDescent="0.2">
      <c r="A101" s="188" t="s">
        <v>483</v>
      </c>
      <c r="B101" s="561" t="s">
        <v>988</v>
      </c>
      <c r="C101" s="561"/>
      <c r="D101" s="561"/>
      <c r="E101" s="561"/>
      <c r="F101" s="561"/>
      <c r="G101" s="561"/>
      <c r="H101" s="55"/>
    </row>
    <row r="102" spans="1:8" s="180" customFormat="1" ht="18.75" customHeight="1" x14ac:dyDescent="0.2">
      <c r="A102" s="188" t="s">
        <v>483</v>
      </c>
      <c r="B102" s="567" t="s">
        <v>945</v>
      </c>
      <c r="C102" s="567"/>
      <c r="D102" s="567"/>
      <c r="E102" s="259"/>
      <c r="F102" s="258"/>
      <c r="G102" s="260"/>
      <c r="H102" s="55"/>
    </row>
    <row r="103" spans="1:8" s="180" customFormat="1" ht="12.75" customHeight="1" x14ac:dyDescent="0.2">
      <c r="A103" s="188" t="s">
        <v>483</v>
      </c>
      <c r="B103" s="567" t="s">
        <v>946</v>
      </c>
      <c r="C103" s="567"/>
      <c r="D103" s="567"/>
      <c r="E103" s="259"/>
      <c r="F103" s="258"/>
      <c r="G103" s="260"/>
      <c r="H103" s="55"/>
    </row>
    <row r="104" spans="1:8" s="180" customFormat="1" ht="12.75" customHeight="1" x14ac:dyDescent="0.2">
      <c r="A104" s="188" t="s">
        <v>483</v>
      </c>
      <c r="B104" s="567" t="s">
        <v>947</v>
      </c>
      <c r="C104" s="567"/>
      <c r="D104" s="567"/>
      <c r="E104" s="259" t="s">
        <v>1044</v>
      </c>
      <c r="F104" s="258"/>
      <c r="G104" s="260"/>
      <c r="H104" s="55"/>
    </row>
    <row r="105" spans="1:8" s="180" customFormat="1" ht="12.75" customHeight="1" x14ac:dyDescent="0.2">
      <c r="A105" s="188"/>
      <c r="B105" s="204"/>
      <c r="C105" s="204"/>
      <c r="D105" s="204"/>
      <c r="E105" s="213"/>
      <c r="F105" s="213"/>
      <c r="G105" s="261"/>
      <c r="H105" s="55"/>
    </row>
    <row r="106" spans="1:8" s="180" customFormat="1" ht="12.75" customHeight="1" x14ac:dyDescent="0.2">
      <c r="A106" s="188"/>
      <c r="B106" s="204"/>
      <c r="C106" s="204"/>
      <c r="D106" s="204"/>
      <c r="E106" s="213"/>
      <c r="F106" s="213"/>
      <c r="G106" s="261"/>
      <c r="H106" s="55"/>
    </row>
    <row r="107" spans="1:8" s="180" customFormat="1" ht="12.75" customHeight="1" x14ac:dyDescent="0.2">
      <c r="A107" s="188"/>
      <c r="B107" s="204"/>
      <c r="C107" s="204"/>
      <c r="D107" s="204"/>
      <c r="E107" s="213"/>
      <c r="F107" s="213"/>
      <c r="G107" s="261"/>
      <c r="H107" s="55"/>
    </row>
    <row r="108" spans="1:8" s="180" customFormat="1" ht="12.75" customHeight="1" x14ac:dyDescent="0.2">
      <c r="A108" s="188"/>
      <c r="B108" s="204"/>
      <c r="C108" s="204"/>
      <c r="D108" s="204"/>
      <c r="E108" s="213"/>
      <c r="F108" s="213"/>
      <c r="G108" s="261"/>
      <c r="H108" s="55"/>
    </row>
    <row r="109" spans="1:8" s="180" customFormat="1" ht="12.75" customHeight="1" x14ac:dyDescent="0.2">
      <c r="A109" s="188" t="s">
        <v>483</v>
      </c>
      <c r="B109" s="566" t="s">
        <v>951</v>
      </c>
      <c r="C109" s="566"/>
      <c r="D109" s="566"/>
      <c r="E109" s="566"/>
      <c r="F109" s="566"/>
      <c r="G109" s="566"/>
      <c r="H109" s="55"/>
    </row>
    <row r="110" spans="1:8" s="180" customFormat="1" ht="12.75" customHeight="1" x14ac:dyDescent="0.2">
      <c r="A110" s="188"/>
      <c r="B110" s="610" t="s">
        <v>989</v>
      </c>
      <c r="C110" s="611"/>
      <c r="D110" s="611"/>
      <c r="E110" s="611"/>
      <c r="F110" s="611"/>
      <c r="G110" s="611"/>
      <c r="H110" s="55"/>
    </row>
    <row r="111" spans="1:8" s="180" customFormat="1" ht="12.75" customHeight="1" x14ac:dyDescent="0.2">
      <c r="A111" s="188"/>
      <c r="B111" s="612" t="s">
        <v>952</v>
      </c>
      <c r="C111" s="611"/>
      <c r="D111" s="611"/>
      <c r="E111" s="611"/>
      <c r="F111" s="611"/>
      <c r="G111" s="611"/>
      <c r="H111" s="55"/>
    </row>
    <row r="112" spans="1:8" s="180" customFormat="1" ht="12.75" customHeight="1" x14ac:dyDescent="0.2">
      <c r="A112" s="188" t="s">
        <v>483</v>
      </c>
      <c r="B112" s="566" t="s">
        <v>948</v>
      </c>
      <c r="C112" s="566"/>
      <c r="D112" s="566"/>
      <c r="E112" s="259"/>
      <c r="F112" s="213"/>
      <c r="G112" s="261"/>
      <c r="H112" s="55"/>
    </row>
    <row r="113" spans="1:8" s="180" customFormat="1" ht="12.75" customHeight="1" x14ac:dyDescent="0.2">
      <c r="A113" s="188" t="s">
        <v>483</v>
      </c>
      <c r="B113" s="566" t="s">
        <v>949</v>
      </c>
      <c r="C113" s="566"/>
      <c r="D113" s="566"/>
      <c r="E113" s="262"/>
      <c r="F113" s="213"/>
      <c r="G113" s="261"/>
      <c r="H113" s="55"/>
    </row>
    <row r="114" spans="1:8" s="180" customFormat="1" ht="12.75" customHeight="1" x14ac:dyDescent="0.2">
      <c r="A114" s="188" t="s">
        <v>483</v>
      </c>
      <c r="B114" s="566" t="s">
        <v>950</v>
      </c>
      <c r="C114" s="566"/>
      <c r="D114" s="566"/>
      <c r="E114" s="259" t="s">
        <v>1044</v>
      </c>
      <c r="F114" s="213"/>
      <c r="G114" s="261"/>
      <c r="H114" s="55"/>
    </row>
    <row r="115" spans="1:8" s="180" customFormat="1" ht="12.75" customHeight="1" x14ac:dyDescent="0.2">
      <c r="A115" s="188"/>
      <c r="B115" s="204"/>
      <c r="C115" s="204"/>
      <c r="D115" s="204"/>
      <c r="E115" s="213"/>
      <c r="F115" s="182"/>
      <c r="G115" s="62"/>
      <c r="H115" s="55"/>
    </row>
    <row r="116" spans="1:8" s="180" customFormat="1" ht="12.75" customHeight="1" x14ac:dyDescent="0.2">
      <c r="A116" s="188"/>
      <c r="B116" s="204"/>
      <c r="C116" s="204"/>
      <c r="D116" s="204"/>
      <c r="E116" s="213"/>
      <c r="F116" s="182"/>
      <c r="G116" s="62"/>
      <c r="H116" s="55"/>
    </row>
    <row r="117" spans="1:8" s="180" customFormat="1" ht="12.75" customHeight="1" x14ac:dyDescent="0.2">
      <c r="A117" s="31"/>
      <c r="B117" s="181"/>
      <c r="C117" s="182"/>
      <c r="D117" s="182"/>
      <c r="E117" s="182"/>
      <c r="F117" s="182"/>
      <c r="G117" s="62"/>
      <c r="H117" s="55"/>
    </row>
    <row r="118" spans="1:8" s="180" customFormat="1" ht="12.75" customHeight="1" x14ac:dyDescent="0.2">
      <c r="A118" s="188" t="s">
        <v>452</v>
      </c>
      <c r="B118" s="566" t="s">
        <v>703</v>
      </c>
      <c r="C118" s="566"/>
      <c r="D118" s="566"/>
      <c r="E118" s="566"/>
      <c r="F118" s="566"/>
      <c r="G118" s="566"/>
      <c r="H118" s="55"/>
    </row>
    <row r="119" spans="1:8" s="180" customFormat="1" ht="12.75" customHeight="1" x14ac:dyDescent="0.2">
      <c r="A119" s="188" t="s">
        <v>452</v>
      </c>
      <c r="B119" s="204"/>
      <c r="C119" s="204"/>
      <c r="D119" s="204"/>
      <c r="E119" s="308" t="s">
        <v>96</v>
      </c>
      <c r="F119" s="311" t="s">
        <v>97</v>
      </c>
      <c r="G119" s="204"/>
      <c r="H119" s="55"/>
    </row>
    <row r="120" spans="1:8" s="180" customFormat="1" ht="13.5" customHeight="1" x14ac:dyDescent="0.2">
      <c r="A120" s="188" t="s">
        <v>452</v>
      </c>
      <c r="B120" s="560" t="s">
        <v>704</v>
      </c>
      <c r="C120" s="521"/>
      <c r="D120" s="521"/>
      <c r="E120" s="309"/>
      <c r="F120" s="309"/>
      <c r="G120" s="62"/>
      <c r="H120" s="55"/>
    </row>
    <row r="121" spans="1:8" s="180" customFormat="1" ht="12.75" customHeight="1" x14ac:dyDescent="0.2">
      <c r="A121" s="188" t="s">
        <v>452</v>
      </c>
      <c r="B121" s="560" t="s">
        <v>705</v>
      </c>
      <c r="C121" s="521"/>
      <c r="D121" s="521"/>
      <c r="E121" s="310"/>
      <c r="F121" s="310"/>
      <c r="G121" s="62"/>
      <c r="H121" s="55"/>
    </row>
    <row r="122" spans="1:8" s="180" customFormat="1" ht="15.75" customHeight="1" x14ac:dyDescent="0.2">
      <c r="A122" s="188" t="s">
        <v>452</v>
      </c>
      <c r="B122" s="530" t="s">
        <v>706</v>
      </c>
      <c r="C122" s="577"/>
      <c r="D122" s="577"/>
      <c r="E122" s="309"/>
      <c r="F122" s="310"/>
      <c r="G122" s="62"/>
      <c r="H122" s="55"/>
    </row>
    <row r="123" spans="1:8" s="180" customFormat="1" ht="12.75" customHeight="1" x14ac:dyDescent="0.2">
      <c r="A123" s="188" t="s">
        <v>452</v>
      </c>
      <c r="B123" s="514" t="s">
        <v>707</v>
      </c>
      <c r="C123" s="527"/>
      <c r="D123" s="527"/>
      <c r="E123" s="309"/>
      <c r="F123" s="310"/>
      <c r="G123" s="62"/>
      <c r="H123" s="55"/>
    </row>
    <row r="124" spans="1:8" s="180" customFormat="1" ht="14.25" customHeight="1" x14ac:dyDescent="0.2">
      <c r="A124" s="188" t="s">
        <v>452</v>
      </c>
      <c r="B124" s="525" t="s">
        <v>708</v>
      </c>
      <c r="C124" s="526"/>
      <c r="D124" s="526"/>
      <c r="E124" s="310"/>
      <c r="F124" s="310"/>
      <c r="G124" s="62"/>
      <c r="H124" s="55"/>
    </row>
    <row r="125" spans="1:8" s="180" customFormat="1" ht="15" customHeight="1" x14ac:dyDescent="0.2">
      <c r="A125" s="188" t="s">
        <v>452</v>
      </c>
      <c r="B125" s="514" t="s">
        <v>709</v>
      </c>
      <c r="C125" s="527"/>
      <c r="D125" s="527"/>
      <c r="E125" s="309"/>
      <c r="F125" s="309"/>
      <c r="G125" s="62"/>
      <c r="H125" s="55"/>
    </row>
    <row r="126" spans="1:8" s="180" customFormat="1" ht="12.75" customHeight="1" x14ac:dyDescent="0.2">
      <c r="A126" s="188" t="s">
        <v>452</v>
      </c>
      <c r="B126" s="514" t="s">
        <v>442</v>
      </c>
      <c r="C126" s="527"/>
      <c r="D126" s="527"/>
      <c r="E126" s="310" t="s">
        <v>1044</v>
      </c>
      <c r="F126" s="310" t="s">
        <v>1044</v>
      </c>
      <c r="G126" s="62"/>
      <c r="H126" s="55"/>
    </row>
    <row r="127" spans="1:8" s="180" customFormat="1" ht="12.75" customHeight="1" x14ac:dyDescent="0.2">
      <c r="A127" s="2"/>
      <c r="B127" s="63"/>
      <c r="C127" s="64"/>
      <c r="D127" s="64"/>
      <c r="E127" s="64"/>
      <c r="F127" s="64"/>
      <c r="G127" s="55"/>
      <c r="H127" s="55"/>
    </row>
    <row r="128" spans="1:8" x14ac:dyDescent="0.2">
      <c r="A128" s="2" t="s">
        <v>453</v>
      </c>
      <c r="B128" s="558" t="s">
        <v>710</v>
      </c>
      <c r="C128" s="559"/>
      <c r="D128" s="559"/>
      <c r="E128" s="559"/>
      <c r="F128" s="559"/>
      <c r="G128" s="55"/>
      <c r="H128" s="55"/>
    </row>
    <row r="129" spans="1:8" x14ac:dyDescent="0.2">
      <c r="A129" s="2" t="s">
        <v>453</v>
      </c>
      <c r="B129" s="65"/>
      <c r="C129" s="36" t="s">
        <v>484</v>
      </c>
      <c r="D129" s="36" t="s">
        <v>485</v>
      </c>
      <c r="E129" s="14"/>
      <c r="F129" s="14"/>
      <c r="G129" s="55"/>
      <c r="H129" s="55"/>
    </row>
    <row r="130" spans="1:8" x14ac:dyDescent="0.2">
      <c r="A130" s="2"/>
      <c r="B130" s="312"/>
      <c r="C130" s="244"/>
      <c r="D130" s="244" t="s">
        <v>1044</v>
      </c>
      <c r="E130" s="55"/>
      <c r="F130" s="55"/>
      <c r="G130" s="55"/>
      <c r="H130" s="55"/>
    </row>
    <row r="131" spans="1:8" x14ac:dyDescent="0.2">
      <c r="C131" s="58"/>
      <c r="D131" s="59"/>
      <c r="E131" s="35"/>
      <c r="F131" s="32"/>
      <c r="H131" s="55"/>
    </row>
    <row r="132" spans="1:8" ht="26.1" customHeight="1" x14ac:dyDescent="0.2">
      <c r="A132" s="2" t="s">
        <v>695</v>
      </c>
      <c r="B132" s="554" t="s">
        <v>699</v>
      </c>
      <c r="C132" s="524"/>
      <c r="D132" s="524"/>
      <c r="E132" s="68">
        <v>42767</v>
      </c>
      <c r="F132" s="32"/>
    </row>
    <row r="133" spans="1:8" ht="27" customHeight="1" x14ac:dyDescent="0.2">
      <c r="A133" s="2" t="s">
        <v>695</v>
      </c>
      <c r="B133" s="524" t="s">
        <v>698</v>
      </c>
      <c r="C133" s="524"/>
      <c r="D133" s="524"/>
      <c r="E133" s="68"/>
      <c r="F133" s="32"/>
    </row>
    <row r="134" spans="1:8" ht="27" customHeight="1" x14ac:dyDescent="0.2">
      <c r="A134" s="2"/>
      <c r="B134" s="52"/>
      <c r="C134" s="52"/>
      <c r="D134" s="52"/>
      <c r="E134" s="69"/>
      <c r="F134" s="32"/>
    </row>
    <row r="135" spans="1:8" ht="13.5" customHeight="1" x14ac:dyDescent="0.2">
      <c r="A135" s="2" t="s">
        <v>697</v>
      </c>
      <c r="B135" s="537" t="s">
        <v>454</v>
      </c>
      <c r="C135" s="538"/>
      <c r="D135" s="538"/>
      <c r="E135" s="538"/>
      <c r="F135" s="539"/>
    </row>
    <row r="136" spans="1:8" ht="27" customHeight="1" x14ac:dyDescent="0.2">
      <c r="A136" s="2" t="s">
        <v>697</v>
      </c>
      <c r="B136" s="534"/>
      <c r="C136" s="535"/>
      <c r="D136" s="535"/>
      <c r="E136" s="535"/>
      <c r="F136" s="536"/>
    </row>
    <row r="137" spans="1:8" x14ac:dyDescent="0.2">
      <c r="A137" s="2"/>
      <c r="B137" s="137"/>
      <c r="C137" s="137"/>
      <c r="D137" s="137"/>
      <c r="E137" s="69"/>
      <c r="F137" s="32"/>
    </row>
    <row r="138" spans="1:8" ht="15.75" customHeight="1" x14ac:dyDescent="0.2">
      <c r="A138" s="187" t="s">
        <v>711</v>
      </c>
      <c r="B138" s="532" t="s">
        <v>6</v>
      </c>
      <c r="C138" s="533"/>
      <c r="D138" s="533"/>
      <c r="E138" s="533"/>
      <c r="F138" s="533"/>
      <c r="G138" s="55"/>
    </row>
    <row r="139" spans="1:8" ht="17.25" customHeight="1" x14ac:dyDescent="0.2">
      <c r="A139" s="187" t="s">
        <v>711</v>
      </c>
      <c r="B139" s="528" t="s">
        <v>7</v>
      </c>
      <c r="C139" s="529"/>
      <c r="D139" s="529"/>
      <c r="E139" s="252"/>
      <c r="F139" s="55"/>
    </row>
    <row r="140" spans="1:8" x14ac:dyDescent="0.2">
      <c r="A140" s="187" t="s">
        <v>711</v>
      </c>
      <c r="B140" s="530" t="s">
        <v>619</v>
      </c>
      <c r="C140" s="526"/>
      <c r="D140" s="531"/>
      <c r="E140" s="36"/>
      <c r="F140" s="55"/>
    </row>
    <row r="141" spans="1:8" x14ac:dyDescent="0.2">
      <c r="A141" s="187" t="s">
        <v>711</v>
      </c>
      <c r="B141" s="530" t="s">
        <v>696</v>
      </c>
      <c r="C141" s="526"/>
      <c r="D141" s="531"/>
      <c r="E141" s="36"/>
    </row>
    <row r="142" spans="1:8" x14ac:dyDescent="0.2">
      <c r="A142" s="187" t="s">
        <v>711</v>
      </c>
      <c r="B142" s="530" t="s">
        <v>8</v>
      </c>
      <c r="C142" s="526"/>
      <c r="D142" s="531"/>
      <c r="E142" s="36"/>
    </row>
    <row r="143" spans="1:8" x14ac:dyDescent="0.2">
      <c r="A143" s="187" t="s">
        <v>711</v>
      </c>
      <c r="B143" s="557" t="s">
        <v>9</v>
      </c>
      <c r="C143" s="526"/>
      <c r="D143" s="531"/>
      <c r="E143" s="68"/>
      <c r="F143" s="32"/>
    </row>
    <row r="144" spans="1:8" x14ac:dyDescent="0.2">
      <c r="A144" s="187" t="s">
        <v>711</v>
      </c>
      <c r="B144" s="530" t="s">
        <v>10</v>
      </c>
      <c r="C144" s="527"/>
      <c r="D144" s="541"/>
      <c r="E144" s="245" t="s">
        <v>1044</v>
      </c>
    </row>
    <row r="145" spans="1:11" x14ac:dyDescent="0.2">
      <c r="A145" s="187" t="s">
        <v>711</v>
      </c>
      <c r="B145" s="528" t="s">
        <v>11</v>
      </c>
      <c r="C145" s="576"/>
      <c r="D145" s="576"/>
      <c r="E145" s="253"/>
    </row>
    <row r="146" spans="1:11" x14ac:dyDescent="0.2">
      <c r="A146" s="2"/>
      <c r="B146" s="52"/>
      <c r="C146" s="52"/>
      <c r="D146" s="52"/>
      <c r="E146" s="69"/>
      <c r="F146" s="32"/>
    </row>
    <row r="147" spans="1:11" ht="15.75" x14ac:dyDescent="0.25">
      <c r="B147" s="25" t="s">
        <v>910</v>
      </c>
      <c r="C147" s="58"/>
      <c r="D147" s="41"/>
      <c r="F147" s="32"/>
    </row>
    <row r="148" spans="1:11" ht="39" customHeight="1" x14ac:dyDescent="0.2">
      <c r="B148" s="551" t="s">
        <v>1035</v>
      </c>
      <c r="C148" s="480"/>
      <c r="D148" s="480"/>
      <c r="E148" s="480"/>
      <c r="F148" s="480"/>
    </row>
    <row r="149" spans="1:11" ht="14.25" customHeight="1" x14ac:dyDescent="0.25">
      <c r="B149" s="25"/>
      <c r="C149" s="58"/>
      <c r="D149" s="41"/>
      <c r="F149" s="32"/>
    </row>
    <row r="150" spans="1:11" ht="98.25" customHeight="1" x14ac:dyDescent="0.2">
      <c r="A150" s="2" t="s">
        <v>605</v>
      </c>
      <c r="B150" s="552" t="s">
        <v>990</v>
      </c>
      <c r="C150" s="553"/>
      <c r="D150" s="553"/>
      <c r="E150" s="553"/>
      <c r="F150" s="553"/>
      <c r="H150" s="208"/>
      <c r="I150" s="6"/>
      <c r="J150" s="6"/>
      <c r="K150" s="6"/>
    </row>
    <row r="151" spans="1:11" ht="13.5" customHeight="1" x14ac:dyDescent="0.2">
      <c r="A151" s="2"/>
      <c r="B151" s="71"/>
      <c r="C151" s="70"/>
      <c r="D151" s="70"/>
      <c r="E151" s="70"/>
      <c r="F151" s="70"/>
      <c r="H151" s="215"/>
    </row>
    <row r="152" spans="1:11" x14ac:dyDescent="0.2">
      <c r="A152" s="2" t="s">
        <v>605</v>
      </c>
      <c r="B152" s="125" t="s">
        <v>911</v>
      </c>
      <c r="C152" s="73">
        <v>0.23</v>
      </c>
      <c r="D152" s="554" t="s">
        <v>912</v>
      </c>
      <c r="E152" s="523"/>
      <c r="F152" s="72">
        <v>864</v>
      </c>
    </row>
    <row r="153" spans="1:11" x14ac:dyDescent="0.2">
      <c r="A153" s="2" t="s">
        <v>605</v>
      </c>
      <c r="B153" s="125" t="s">
        <v>913</v>
      </c>
      <c r="C153" s="73">
        <v>0.85</v>
      </c>
      <c r="D153" s="554" t="s">
        <v>247</v>
      </c>
      <c r="E153" s="523"/>
      <c r="F153" s="72">
        <v>3266</v>
      </c>
    </row>
    <row r="154" spans="1:11" x14ac:dyDescent="0.2">
      <c r="A154" s="2"/>
      <c r="B154" s="71"/>
      <c r="C154" s="70"/>
      <c r="D154" s="70"/>
      <c r="E154" s="70"/>
      <c r="F154" s="70"/>
    </row>
    <row r="155" spans="1:11" x14ac:dyDescent="0.2">
      <c r="A155" s="2" t="s">
        <v>605</v>
      </c>
      <c r="B155" s="42"/>
      <c r="C155" s="124" t="s">
        <v>248</v>
      </c>
      <c r="D155" s="124" t="s">
        <v>249</v>
      </c>
    </row>
    <row r="156" spans="1:11" ht="25.5" x14ac:dyDescent="0.2">
      <c r="A156" s="2" t="s">
        <v>605</v>
      </c>
      <c r="B156" s="264" t="s">
        <v>991</v>
      </c>
      <c r="C156" s="29">
        <v>580</v>
      </c>
      <c r="D156" s="29">
        <v>670</v>
      </c>
    </row>
    <row r="157" spans="1:11" x14ac:dyDescent="0.2">
      <c r="A157" s="2" t="s">
        <v>605</v>
      </c>
      <c r="B157" s="9" t="s">
        <v>404</v>
      </c>
      <c r="C157" s="29">
        <v>610</v>
      </c>
      <c r="D157" s="29">
        <v>710</v>
      </c>
    </row>
    <row r="158" spans="1:11" x14ac:dyDescent="0.2">
      <c r="A158" s="2"/>
      <c r="B158" s="172" t="s">
        <v>443</v>
      </c>
      <c r="C158" s="275"/>
      <c r="D158" s="29"/>
    </row>
    <row r="159" spans="1:11" x14ac:dyDescent="0.2">
      <c r="A159" s="2" t="s">
        <v>605</v>
      </c>
      <c r="B159" s="9" t="s">
        <v>250</v>
      </c>
      <c r="C159" s="29">
        <v>26</v>
      </c>
      <c r="D159" s="29">
        <v>31</v>
      </c>
    </row>
    <row r="160" spans="1:11" x14ac:dyDescent="0.2">
      <c r="A160" s="2" t="s">
        <v>605</v>
      </c>
      <c r="B160" s="9" t="s">
        <v>252</v>
      </c>
      <c r="C160" s="29">
        <v>25</v>
      </c>
      <c r="D160" s="29">
        <v>30</v>
      </c>
    </row>
    <row r="161" spans="1:6" x14ac:dyDescent="0.2">
      <c r="A161" s="2" t="s">
        <v>605</v>
      </c>
      <c r="B161" s="9" t="s">
        <v>251</v>
      </c>
      <c r="C161" s="29">
        <v>25</v>
      </c>
      <c r="D161" s="29">
        <v>32</v>
      </c>
    </row>
    <row r="162" spans="1:6" x14ac:dyDescent="0.2">
      <c r="A162" s="2" t="s">
        <v>605</v>
      </c>
      <c r="B162" s="172" t="s">
        <v>444</v>
      </c>
      <c r="C162" s="29">
        <v>7</v>
      </c>
      <c r="D162" s="29">
        <v>8</v>
      </c>
    </row>
    <row r="163" spans="1:6" x14ac:dyDescent="0.2">
      <c r="C163" s="167"/>
      <c r="D163" s="167"/>
    </row>
    <row r="164" spans="1:6" x14ac:dyDescent="0.2">
      <c r="A164" s="2" t="s">
        <v>605</v>
      </c>
      <c r="B164" s="555" t="s">
        <v>295</v>
      </c>
      <c r="C164" s="556"/>
      <c r="D164" s="556"/>
      <c r="E164" s="556"/>
      <c r="F164" s="556"/>
    </row>
    <row r="165" spans="1:6" ht="38.25" x14ac:dyDescent="0.2">
      <c r="A165" s="2" t="s">
        <v>605</v>
      </c>
      <c r="B165" s="42"/>
      <c r="C165" s="220" t="s">
        <v>991</v>
      </c>
      <c r="D165" s="124" t="s">
        <v>404</v>
      </c>
      <c r="E165" s="272"/>
    </row>
    <row r="166" spans="1:6" x14ac:dyDescent="0.2">
      <c r="A166" s="2" t="s">
        <v>605</v>
      </c>
      <c r="B166" s="9" t="s">
        <v>253</v>
      </c>
      <c r="C166" s="170">
        <v>0.13944223107569723</v>
      </c>
      <c r="D166" s="170">
        <v>0.30079681274900399</v>
      </c>
      <c r="E166" s="273"/>
    </row>
    <row r="167" spans="1:6" x14ac:dyDescent="0.2">
      <c r="A167" s="2" t="s">
        <v>605</v>
      </c>
      <c r="B167" s="9" t="s">
        <v>254</v>
      </c>
      <c r="C167" s="170">
        <v>0.53585657370517925</v>
      </c>
      <c r="D167" s="170">
        <v>0.5</v>
      </c>
      <c r="E167" s="273"/>
    </row>
    <row r="168" spans="1:6" x14ac:dyDescent="0.2">
      <c r="A168" s="2" t="s">
        <v>605</v>
      </c>
      <c r="B168" s="9" t="s">
        <v>407</v>
      </c>
      <c r="C168" s="170">
        <v>0.28486055776892433</v>
      </c>
      <c r="D168" s="170">
        <v>0.18525896414342624</v>
      </c>
      <c r="E168" s="273"/>
    </row>
    <row r="169" spans="1:6" x14ac:dyDescent="0.2">
      <c r="A169" s="2" t="s">
        <v>605</v>
      </c>
      <c r="B169" s="9" t="s">
        <v>408</v>
      </c>
      <c r="C169" s="170">
        <v>3.5856573705179279E-2</v>
      </c>
      <c r="D169" s="170">
        <v>1.1952191235059761E-2</v>
      </c>
      <c r="E169" s="273"/>
    </row>
    <row r="170" spans="1:6" x14ac:dyDescent="0.2">
      <c r="A170" s="2" t="s">
        <v>605</v>
      </c>
      <c r="B170" s="9" t="s">
        <v>409</v>
      </c>
      <c r="C170" s="170">
        <v>3.9840637450199202E-3</v>
      </c>
      <c r="D170" s="170">
        <v>1.9920318725099601E-3</v>
      </c>
      <c r="E170" s="273"/>
    </row>
    <row r="171" spans="1:6" x14ac:dyDescent="0.2">
      <c r="A171" s="2" t="s">
        <v>605</v>
      </c>
      <c r="B171" s="9" t="s">
        <v>410</v>
      </c>
      <c r="C171" s="170">
        <v>0</v>
      </c>
      <c r="D171" s="170">
        <v>0</v>
      </c>
      <c r="E171" s="273"/>
    </row>
    <row r="172" spans="1:6" x14ac:dyDescent="0.2">
      <c r="B172" s="172" t="s">
        <v>671</v>
      </c>
      <c r="C172" s="170">
        <f>SUM(C166:C171)</f>
        <v>1</v>
      </c>
      <c r="D172" s="170">
        <f>SUM(D166:D171)</f>
        <v>0.99999999999999989</v>
      </c>
      <c r="E172" s="273"/>
    </row>
    <row r="173" spans="1:6" x14ac:dyDescent="0.2">
      <c r="A173" s="2" t="s">
        <v>605</v>
      </c>
      <c r="B173" s="42"/>
      <c r="C173" s="124" t="s">
        <v>250</v>
      </c>
      <c r="D173" s="124" t="s">
        <v>251</v>
      </c>
      <c r="E173" s="124" t="s">
        <v>252</v>
      </c>
    </row>
    <row r="174" spans="1:6" x14ac:dyDescent="0.2">
      <c r="A174" s="2" t="s">
        <v>605</v>
      </c>
      <c r="B174" s="9" t="s">
        <v>411</v>
      </c>
      <c r="C174" s="171">
        <v>0.3823621065752571</v>
      </c>
      <c r="D174" s="171">
        <v>0.43191025241508257</v>
      </c>
      <c r="E174" s="171">
        <v>0.25895917731380491</v>
      </c>
    </row>
    <row r="175" spans="1:6" x14ac:dyDescent="0.2">
      <c r="A175" s="2" t="s">
        <v>605</v>
      </c>
      <c r="B175" s="9" t="s">
        <v>412</v>
      </c>
      <c r="C175" s="171">
        <v>0.56777812402617633</v>
      </c>
      <c r="D175" s="171">
        <v>0.45310065440947334</v>
      </c>
      <c r="E175" s="171">
        <v>0.63384231847927697</v>
      </c>
    </row>
    <row r="176" spans="1:6" x14ac:dyDescent="0.2">
      <c r="A176" s="2" t="s">
        <v>605</v>
      </c>
      <c r="B176" s="9" t="s">
        <v>413</v>
      </c>
      <c r="C176" s="171">
        <v>4.8924898722343402E-2</v>
      </c>
      <c r="D176" s="171">
        <v>0.10906824555936429</v>
      </c>
      <c r="E176" s="171">
        <v>0.10065440947335617</v>
      </c>
    </row>
    <row r="177" spans="1:6" x14ac:dyDescent="0.2">
      <c r="A177" s="2" t="s">
        <v>605</v>
      </c>
      <c r="B177" s="43" t="s">
        <v>414</v>
      </c>
      <c r="C177" s="171">
        <v>9.3487067622312239E-4</v>
      </c>
      <c r="D177" s="171">
        <v>5.6092240573387348E-3</v>
      </c>
      <c r="E177" s="171">
        <v>6.5440947335618574E-3</v>
      </c>
    </row>
    <row r="178" spans="1:6" x14ac:dyDescent="0.2">
      <c r="A178" s="2" t="s">
        <v>605</v>
      </c>
      <c r="B178" s="43" t="s">
        <v>415</v>
      </c>
      <c r="C178" s="171">
        <v>0</v>
      </c>
      <c r="D178" s="171">
        <v>3.1162355874104082E-4</v>
      </c>
      <c r="E178" s="171">
        <v>0</v>
      </c>
    </row>
    <row r="179" spans="1:6" x14ac:dyDescent="0.2">
      <c r="A179" s="2" t="s">
        <v>605</v>
      </c>
      <c r="B179" s="9" t="s">
        <v>416</v>
      </c>
      <c r="C179" s="171">
        <v>0</v>
      </c>
      <c r="D179" s="171">
        <v>0</v>
      </c>
      <c r="E179" s="171">
        <v>0</v>
      </c>
    </row>
    <row r="180" spans="1:6" x14ac:dyDescent="0.2">
      <c r="B180" s="9" t="s">
        <v>671</v>
      </c>
      <c r="C180" s="170">
        <f>SUM(C174:C179)</f>
        <v>1</v>
      </c>
      <c r="D180" s="170">
        <f>SUM(D174:D179)</f>
        <v>1.0000000000000002</v>
      </c>
      <c r="E180" s="170">
        <f>SUM(E174:E179)</f>
        <v>0.99999999999999989</v>
      </c>
    </row>
    <row r="181" spans="1:6" ht="46.5" customHeight="1" x14ac:dyDescent="0.2">
      <c r="A181" s="2" t="s">
        <v>606</v>
      </c>
      <c r="B181" s="511" t="s">
        <v>125</v>
      </c>
      <c r="C181" s="511"/>
      <c r="D181" s="511"/>
      <c r="E181" s="511"/>
      <c r="F181" s="511"/>
    </row>
    <row r="182" spans="1:6" x14ac:dyDescent="0.2">
      <c r="A182" s="2" t="s">
        <v>606</v>
      </c>
      <c r="B182" s="542" t="s">
        <v>417</v>
      </c>
      <c r="C182" s="542"/>
      <c r="D182" s="542"/>
      <c r="E182" s="74">
        <v>0.33650000000000002</v>
      </c>
      <c r="F182" s="58"/>
    </row>
    <row r="183" spans="1:6" x14ac:dyDescent="0.2">
      <c r="A183" s="2" t="s">
        <v>606</v>
      </c>
      <c r="B183" s="524" t="s">
        <v>418</v>
      </c>
      <c r="C183" s="524"/>
      <c r="D183" s="524"/>
      <c r="E183" s="74">
        <v>0.65880000000000005</v>
      </c>
      <c r="F183" s="58"/>
    </row>
    <row r="184" spans="1:6" x14ac:dyDescent="0.2">
      <c r="A184" s="2" t="s">
        <v>606</v>
      </c>
      <c r="B184" s="524" t="s">
        <v>419</v>
      </c>
      <c r="C184" s="524"/>
      <c r="D184" s="524"/>
      <c r="E184" s="74">
        <v>0.94020000000000004</v>
      </c>
      <c r="F184" s="168" t="s">
        <v>486</v>
      </c>
    </row>
    <row r="185" spans="1:6" x14ac:dyDescent="0.2">
      <c r="A185" s="2" t="s">
        <v>606</v>
      </c>
      <c r="B185" s="524" t="s">
        <v>275</v>
      </c>
      <c r="C185" s="524"/>
      <c r="D185" s="524"/>
      <c r="E185" s="74">
        <v>5.9799999999999999E-2</v>
      </c>
      <c r="F185" s="168" t="s">
        <v>487</v>
      </c>
    </row>
    <row r="186" spans="1:6" x14ac:dyDescent="0.2">
      <c r="A186" s="2" t="s">
        <v>606</v>
      </c>
      <c r="B186" s="524" t="s">
        <v>276</v>
      </c>
      <c r="C186" s="524"/>
      <c r="D186" s="524"/>
      <c r="E186" s="74">
        <v>8.6999999999999994E-3</v>
      </c>
      <c r="F186" s="58"/>
    </row>
    <row r="187" spans="1:6" ht="26.25" customHeight="1" x14ac:dyDescent="0.2">
      <c r="A187" s="2" t="s">
        <v>606</v>
      </c>
      <c r="B187" s="520" t="s">
        <v>680</v>
      </c>
      <c r="C187" s="521"/>
      <c r="D187" s="521"/>
      <c r="E187" s="531"/>
      <c r="F187" s="80">
        <v>0.39</v>
      </c>
    </row>
    <row r="188" spans="1:6" ht="25.5" customHeight="1" x14ac:dyDescent="0.2">
      <c r="F188" s="32"/>
    </row>
    <row r="189" spans="1:6" ht="38.25" customHeight="1" x14ac:dyDescent="0.2">
      <c r="A189" s="2" t="s">
        <v>607</v>
      </c>
      <c r="B189" s="551" t="s">
        <v>726</v>
      </c>
      <c r="C189" s="480"/>
      <c r="D189" s="480"/>
      <c r="E189" s="480"/>
      <c r="F189" s="480"/>
    </row>
    <row r="190" spans="1:6" x14ac:dyDescent="0.2">
      <c r="A190" s="2" t="s">
        <v>607</v>
      </c>
      <c r="B190" s="550" t="s">
        <v>12</v>
      </c>
      <c r="C190" s="550"/>
      <c r="D190" s="157">
        <v>0.52449999999999997</v>
      </c>
      <c r="F190" s="58"/>
    </row>
    <row r="191" spans="1:6" x14ac:dyDescent="0.2">
      <c r="A191" s="2" t="s">
        <v>607</v>
      </c>
      <c r="B191" s="550" t="s">
        <v>13</v>
      </c>
      <c r="C191" s="550"/>
      <c r="D191" s="157">
        <v>0.21460000000000001</v>
      </c>
      <c r="F191" s="58"/>
    </row>
    <row r="192" spans="1:6" x14ac:dyDescent="0.2">
      <c r="A192" s="2" t="s">
        <v>607</v>
      </c>
      <c r="B192" s="550" t="s">
        <v>14</v>
      </c>
      <c r="C192" s="550"/>
      <c r="D192" s="157">
        <v>0.1263</v>
      </c>
      <c r="F192" s="58"/>
    </row>
    <row r="193" spans="1:8" x14ac:dyDescent="0.2">
      <c r="A193" s="2" t="s">
        <v>607</v>
      </c>
      <c r="B193" s="550" t="s">
        <v>15</v>
      </c>
      <c r="C193" s="550"/>
      <c r="D193" s="157">
        <v>9.0399999999999994E-2</v>
      </c>
      <c r="F193" s="58"/>
    </row>
    <row r="194" spans="1:8" x14ac:dyDescent="0.2">
      <c r="A194" s="2" t="s">
        <v>607</v>
      </c>
      <c r="B194" s="550" t="s">
        <v>16</v>
      </c>
      <c r="C194" s="550"/>
      <c r="D194" s="157">
        <v>4.19E-2</v>
      </c>
      <c r="F194" s="58"/>
    </row>
    <row r="195" spans="1:8" x14ac:dyDescent="0.2">
      <c r="A195" s="2" t="s">
        <v>607</v>
      </c>
      <c r="B195" s="550" t="s">
        <v>17</v>
      </c>
      <c r="C195" s="550"/>
      <c r="D195" s="157">
        <v>2.3999999999999998E-3</v>
      </c>
      <c r="F195" s="58"/>
    </row>
    <row r="196" spans="1:8" x14ac:dyDescent="0.2">
      <c r="A196" s="2" t="s">
        <v>607</v>
      </c>
      <c r="B196" s="524" t="s">
        <v>277</v>
      </c>
      <c r="C196" s="524"/>
      <c r="D196" s="157">
        <v>0</v>
      </c>
      <c r="F196" s="58"/>
    </row>
    <row r="197" spans="1:8" x14ac:dyDescent="0.2">
      <c r="A197" s="2" t="s">
        <v>607</v>
      </c>
      <c r="B197" s="524" t="s">
        <v>278</v>
      </c>
      <c r="C197" s="524"/>
      <c r="D197" s="157">
        <v>0</v>
      </c>
      <c r="F197" s="58"/>
    </row>
    <row r="198" spans="1:8" x14ac:dyDescent="0.2">
      <c r="B198" s="596" t="s">
        <v>671</v>
      </c>
      <c r="C198" s="597"/>
      <c r="D198" s="189">
        <f>SUM(D190:D197)</f>
        <v>1.0001</v>
      </c>
      <c r="F198" s="35"/>
    </row>
    <row r="199" spans="1:8" s="35" customFormat="1" x14ac:dyDescent="0.2">
      <c r="A199" s="137"/>
      <c r="B199" s="190"/>
      <c r="C199" s="190"/>
      <c r="D199" s="190"/>
      <c r="E199" s="44"/>
    </row>
    <row r="200" spans="1:8" s="35" customFormat="1" ht="31.5" customHeight="1" x14ac:dyDescent="0.2">
      <c r="A200" s="2" t="s">
        <v>608</v>
      </c>
      <c r="B200" s="598" t="s">
        <v>727</v>
      </c>
      <c r="C200" s="599"/>
      <c r="D200" s="599"/>
      <c r="E200" s="218">
        <v>3.76</v>
      </c>
      <c r="F200" s="78"/>
    </row>
    <row r="201" spans="1:8" s="35" customFormat="1" ht="27" customHeight="1" x14ac:dyDescent="0.2">
      <c r="A201" s="2" t="s">
        <v>608</v>
      </c>
      <c r="B201" s="554" t="s">
        <v>772</v>
      </c>
      <c r="C201" s="524"/>
      <c r="D201" s="524"/>
      <c r="E201" s="157">
        <v>0.999</v>
      </c>
      <c r="F201" s="58"/>
    </row>
    <row r="202" spans="1:8" ht="24.75" customHeight="1" x14ac:dyDescent="0.2">
      <c r="F202" s="35"/>
    </row>
    <row r="203" spans="1:8" ht="15.75" x14ac:dyDescent="0.25">
      <c r="B203" s="25" t="s">
        <v>279</v>
      </c>
      <c r="F203" s="35"/>
    </row>
    <row r="204" spans="1:8" x14ac:dyDescent="0.2">
      <c r="A204" s="2" t="s">
        <v>609</v>
      </c>
      <c r="B204" s="3" t="s">
        <v>280</v>
      </c>
      <c r="F204" s="35"/>
    </row>
    <row r="205" spans="1:8" x14ac:dyDescent="0.2">
      <c r="A205" s="2" t="s">
        <v>609</v>
      </c>
      <c r="B205" s="65"/>
      <c r="C205" s="36" t="s">
        <v>484</v>
      </c>
      <c r="D205" s="36" t="s">
        <v>485</v>
      </c>
      <c r="E205" s="14"/>
      <c r="F205" s="14"/>
      <c r="G205" s="55"/>
    </row>
    <row r="206" spans="1:8" ht="25.5" x14ac:dyDescent="0.2">
      <c r="A206" s="2" t="s">
        <v>609</v>
      </c>
      <c r="B206" s="45" t="s">
        <v>281</v>
      </c>
      <c r="C206" s="245" t="s">
        <v>1044</v>
      </c>
      <c r="D206" s="245"/>
      <c r="F206" s="32"/>
      <c r="H206" s="55"/>
    </row>
    <row r="207" spans="1:8" x14ac:dyDescent="0.2">
      <c r="A207" s="2" t="s">
        <v>609</v>
      </c>
      <c r="B207" s="9" t="s">
        <v>282</v>
      </c>
      <c r="C207" s="313">
        <v>50</v>
      </c>
      <c r="D207" s="9"/>
      <c r="F207" s="79"/>
    </row>
    <row r="208" spans="1:8" x14ac:dyDescent="0.2">
      <c r="A208" s="2" t="s">
        <v>609</v>
      </c>
      <c r="B208" s="65"/>
      <c r="C208" s="245" t="s">
        <v>484</v>
      </c>
      <c r="D208" s="36" t="s">
        <v>485</v>
      </c>
      <c r="E208" s="14"/>
      <c r="F208" s="14"/>
      <c r="G208" s="55"/>
    </row>
    <row r="209" spans="1:8" ht="25.5" x14ac:dyDescent="0.2">
      <c r="A209" s="2" t="s">
        <v>609</v>
      </c>
      <c r="B209" s="8" t="s">
        <v>283</v>
      </c>
      <c r="C209" s="245" t="s">
        <v>1044</v>
      </c>
      <c r="D209" s="245"/>
      <c r="F209" s="32"/>
      <c r="H209" s="55"/>
    </row>
    <row r="210" spans="1:8" x14ac:dyDescent="0.2">
      <c r="A210" s="2"/>
      <c r="B210" s="52"/>
      <c r="C210" s="102"/>
      <c r="D210" s="102"/>
      <c r="F210" s="32"/>
    </row>
    <row r="211" spans="1:8" x14ac:dyDescent="0.2">
      <c r="A211" s="2" t="s">
        <v>609</v>
      </c>
      <c r="B211" s="603" t="s">
        <v>18</v>
      </c>
      <c r="C211" s="505"/>
      <c r="D211" s="505"/>
      <c r="F211" s="32"/>
    </row>
    <row r="212" spans="1:8" ht="27" customHeight="1" x14ac:dyDescent="0.2">
      <c r="A212" s="2" t="s">
        <v>609</v>
      </c>
      <c r="B212" s="205" t="s">
        <v>19</v>
      </c>
      <c r="C212" s="220" t="s">
        <v>1044</v>
      </c>
      <c r="D212" s="102"/>
      <c r="F212" s="32"/>
    </row>
    <row r="213" spans="1:8" x14ac:dyDescent="0.2">
      <c r="A213" s="2" t="s">
        <v>609</v>
      </c>
      <c r="B213" s="205" t="s">
        <v>20</v>
      </c>
      <c r="C213" s="220"/>
      <c r="D213" s="102"/>
      <c r="F213" s="32"/>
    </row>
    <row r="214" spans="1:8" x14ac:dyDescent="0.2">
      <c r="A214" s="2" t="s">
        <v>609</v>
      </c>
      <c r="B214" s="205" t="s">
        <v>21</v>
      </c>
      <c r="C214" s="220"/>
      <c r="D214" s="102"/>
      <c r="F214" s="32"/>
    </row>
    <row r="215" spans="1:8" x14ac:dyDescent="0.2">
      <c r="B215" s="52"/>
      <c r="C215" s="102"/>
      <c r="D215" s="102"/>
      <c r="F215" s="32"/>
    </row>
    <row r="216" spans="1:8" x14ac:dyDescent="0.2">
      <c r="A216" s="2" t="s">
        <v>609</v>
      </c>
      <c r="B216" s="65"/>
      <c r="C216" s="36" t="s">
        <v>484</v>
      </c>
      <c r="D216" s="36" t="s">
        <v>485</v>
      </c>
      <c r="F216" s="32"/>
    </row>
    <row r="217" spans="1:8" ht="38.25" x14ac:dyDescent="0.2">
      <c r="A217" s="2" t="s">
        <v>609</v>
      </c>
      <c r="B217" s="281" t="s">
        <v>22</v>
      </c>
      <c r="C217" s="245" t="s">
        <v>1044</v>
      </c>
      <c r="D217" s="36"/>
      <c r="F217" s="32"/>
    </row>
    <row r="218" spans="1:8" x14ac:dyDescent="0.2">
      <c r="F218" s="35"/>
    </row>
    <row r="219" spans="1:8" x14ac:dyDescent="0.2">
      <c r="A219" s="2" t="s">
        <v>610</v>
      </c>
      <c r="B219" s="3" t="s">
        <v>284</v>
      </c>
      <c r="F219" s="35"/>
    </row>
    <row r="220" spans="1:8" x14ac:dyDescent="0.2">
      <c r="A220" s="2" t="s">
        <v>610</v>
      </c>
      <c r="B220" s="65"/>
      <c r="C220" s="36" t="s">
        <v>484</v>
      </c>
      <c r="D220" s="36" t="s">
        <v>485</v>
      </c>
      <c r="E220" s="14"/>
      <c r="F220" s="14"/>
      <c r="G220" s="55"/>
    </row>
    <row r="221" spans="1:8" ht="25.5" x14ac:dyDescent="0.2">
      <c r="A221" s="2" t="s">
        <v>610</v>
      </c>
      <c r="B221" s="45" t="s">
        <v>285</v>
      </c>
      <c r="C221" s="127" t="s">
        <v>1044</v>
      </c>
      <c r="D221" s="9"/>
      <c r="F221" s="32"/>
      <c r="H221" s="55"/>
    </row>
    <row r="222" spans="1:8" x14ac:dyDescent="0.2">
      <c r="A222" s="2" t="s">
        <v>610</v>
      </c>
      <c r="B222" s="81" t="s">
        <v>773</v>
      </c>
      <c r="C222" s="314" t="s">
        <v>1060</v>
      </c>
      <c r="F222" s="35"/>
    </row>
    <row r="223" spans="1:8" x14ac:dyDescent="0.2">
      <c r="A223" s="2" t="s">
        <v>610</v>
      </c>
      <c r="B223" s="81" t="s">
        <v>774</v>
      </c>
      <c r="C223" s="101"/>
      <c r="F223" s="35"/>
    </row>
    <row r="224" spans="1:8" x14ac:dyDescent="0.2">
      <c r="B224" s="56"/>
      <c r="F224" s="35"/>
    </row>
    <row r="225" spans="1:8" x14ac:dyDescent="0.2">
      <c r="A225" s="2" t="s">
        <v>611</v>
      </c>
      <c r="B225" s="540"/>
      <c r="C225" s="527"/>
      <c r="D225" s="541"/>
      <c r="E225" s="36" t="s">
        <v>484</v>
      </c>
      <c r="F225" s="36" t="s">
        <v>485</v>
      </c>
      <c r="G225" s="55"/>
    </row>
    <row r="226" spans="1:8" ht="26.1" customHeight="1" x14ac:dyDescent="0.2">
      <c r="A226" s="2" t="s">
        <v>611</v>
      </c>
      <c r="B226" s="600" t="s">
        <v>23</v>
      </c>
      <c r="C226" s="601"/>
      <c r="D226" s="602"/>
      <c r="E226" s="245" t="s">
        <v>1044</v>
      </c>
      <c r="F226" s="36"/>
      <c r="H226" s="55"/>
    </row>
    <row r="227" spans="1:8" ht="28.5" customHeight="1" x14ac:dyDescent="0.2">
      <c r="F227" s="35"/>
    </row>
    <row r="228" spans="1:8" x14ac:dyDescent="0.2">
      <c r="A228" s="2" t="s">
        <v>612</v>
      </c>
      <c r="B228" s="57" t="s">
        <v>775</v>
      </c>
      <c r="F228" s="35"/>
    </row>
    <row r="229" spans="1:8" ht="25.5" x14ac:dyDescent="0.2">
      <c r="A229" s="2" t="s">
        <v>612</v>
      </c>
      <c r="B229" s="45" t="s">
        <v>776</v>
      </c>
      <c r="C229" s="315"/>
      <c r="D229" s="49"/>
      <c r="E229" s="35"/>
      <c r="F229" s="35"/>
    </row>
    <row r="230" spans="1:8" x14ac:dyDescent="0.2">
      <c r="A230" s="2" t="s">
        <v>612</v>
      </c>
      <c r="B230" s="81" t="s">
        <v>777</v>
      </c>
      <c r="C230" s="316" t="s">
        <v>1061</v>
      </c>
      <c r="D230" s="49"/>
      <c r="E230" s="35"/>
      <c r="F230" s="35"/>
    </row>
    <row r="231" spans="1:8" x14ac:dyDescent="0.2">
      <c r="A231" s="2" t="s">
        <v>612</v>
      </c>
      <c r="B231" s="82" t="s">
        <v>778</v>
      </c>
      <c r="C231" s="83"/>
      <c r="D231" s="49"/>
      <c r="E231" s="35"/>
      <c r="F231" s="35"/>
    </row>
    <row r="232" spans="1:8" x14ac:dyDescent="0.2">
      <c r="A232" s="2"/>
      <c r="B232" s="84"/>
      <c r="C232" s="67"/>
      <c r="D232" s="49"/>
      <c r="E232" s="35"/>
      <c r="F232" s="35"/>
    </row>
    <row r="233" spans="1:8" x14ac:dyDescent="0.2">
      <c r="B233" s="35"/>
      <c r="C233" s="35"/>
      <c r="D233" s="35"/>
      <c r="E233" s="35"/>
      <c r="F233" s="35"/>
    </row>
    <row r="234" spans="1:8" x14ac:dyDescent="0.2">
      <c r="A234" s="2" t="s">
        <v>613</v>
      </c>
      <c r="B234" s="3" t="s">
        <v>681</v>
      </c>
      <c r="F234" s="35"/>
    </row>
    <row r="235" spans="1:8" x14ac:dyDescent="0.2">
      <c r="A235" s="2" t="s">
        <v>613</v>
      </c>
      <c r="B235" s="95" t="s">
        <v>333</v>
      </c>
      <c r="C235" s="314" t="s">
        <v>1059</v>
      </c>
      <c r="F235" s="35"/>
    </row>
    <row r="236" spans="1:8" x14ac:dyDescent="0.2">
      <c r="A236" s="2" t="s">
        <v>613</v>
      </c>
      <c r="B236" s="95" t="s">
        <v>334</v>
      </c>
      <c r="C236" s="92"/>
      <c r="F236" s="35"/>
    </row>
    <row r="237" spans="1:8" ht="38.25" x14ac:dyDescent="0.2">
      <c r="A237" s="2" t="s">
        <v>613</v>
      </c>
      <c r="B237" s="95" t="s">
        <v>335</v>
      </c>
      <c r="C237" s="100"/>
      <c r="F237" s="35"/>
    </row>
    <row r="238" spans="1:8" x14ac:dyDescent="0.2">
      <c r="A238" s="2" t="s">
        <v>613</v>
      </c>
      <c r="B238" s="82" t="s">
        <v>778</v>
      </c>
      <c r="C238" s="83"/>
      <c r="F238" s="35"/>
    </row>
    <row r="239" spans="1:8" x14ac:dyDescent="0.2">
      <c r="A239" s="2"/>
      <c r="B239" s="191"/>
      <c r="C239" s="192"/>
      <c r="F239" s="35"/>
    </row>
    <row r="240" spans="1:8" x14ac:dyDescent="0.2">
      <c r="A240" s="2" t="s">
        <v>613</v>
      </c>
      <c r="B240" s="594" t="s">
        <v>448</v>
      </c>
      <c r="C240" s="587"/>
      <c r="D240" s="314" t="s">
        <v>1059</v>
      </c>
      <c r="F240" s="35"/>
    </row>
    <row r="241" spans="1:6" x14ac:dyDescent="0.2">
      <c r="A241" s="2" t="s">
        <v>613</v>
      </c>
      <c r="B241" s="594" t="s">
        <v>24</v>
      </c>
      <c r="C241" s="587"/>
      <c r="D241" s="317" t="s">
        <v>1062</v>
      </c>
      <c r="F241" s="35"/>
    </row>
    <row r="242" spans="1:6" x14ac:dyDescent="0.2">
      <c r="A242" s="2" t="s">
        <v>613</v>
      </c>
      <c r="B242" s="605" t="s">
        <v>25</v>
      </c>
      <c r="C242" s="606"/>
      <c r="F242" s="35"/>
    </row>
    <row r="243" spans="1:6" x14ac:dyDescent="0.2">
      <c r="A243" s="2" t="s">
        <v>613</v>
      </c>
      <c r="B243" s="225" t="s">
        <v>26</v>
      </c>
      <c r="C243" s="254"/>
      <c r="F243" s="35"/>
    </row>
    <row r="244" spans="1:6" x14ac:dyDescent="0.2">
      <c r="A244" s="2" t="s">
        <v>613</v>
      </c>
      <c r="B244" s="225" t="s">
        <v>27</v>
      </c>
      <c r="C244" s="254"/>
      <c r="F244" s="35"/>
    </row>
    <row r="245" spans="1:6" x14ac:dyDescent="0.2">
      <c r="A245" s="2" t="s">
        <v>613</v>
      </c>
      <c r="B245" s="172" t="s">
        <v>28</v>
      </c>
      <c r="C245" s="254" t="s">
        <v>1044</v>
      </c>
      <c r="D245" s="35"/>
      <c r="E245" s="35"/>
      <c r="F245" s="35"/>
    </row>
    <row r="246" spans="1:6" x14ac:dyDescent="0.2">
      <c r="F246" s="35"/>
    </row>
    <row r="247" spans="1:6" x14ac:dyDescent="0.2">
      <c r="A247" s="2" t="s">
        <v>614</v>
      </c>
      <c r="B247" s="3" t="s">
        <v>286</v>
      </c>
      <c r="F247" s="35"/>
    </row>
    <row r="248" spans="1:6" x14ac:dyDescent="0.2">
      <c r="A248" s="2" t="s">
        <v>614</v>
      </c>
      <c r="B248" s="540"/>
      <c r="C248" s="527"/>
      <c r="D248" s="541"/>
      <c r="E248" s="36" t="s">
        <v>484</v>
      </c>
      <c r="F248" s="36" t="s">
        <v>485</v>
      </c>
    </row>
    <row r="249" spans="1:6" ht="29.25" customHeight="1" x14ac:dyDescent="0.2">
      <c r="A249" s="2" t="s">
        <v>614</v>
      </c>
      <c r="B249" s="483" t="s">
        <v>287</v>
      </c>
      <c r="C249" s="488"/>
      <c r="D249" s="489"/>
      <c r="E249" s="245" t="s">
        <v>1044</v>
      </c>
      <c r="F249" s="36"/>
    </row>
    <row r="250" spans="1:6" ht="26.1" customHeight="1" x14ac:dyDescent="0.2">
      <c r="A250" s="2" t="s">
        <v>614</v>
      </c>
      <c r="B250" s="542" t="s">
        <v>288</v>
      </c>
      <c r="C250" s="542"/>
      <c r="D250" s="523" t="s">
        <v>1063</v>
      </c>
      <c r="E250" s="523"/>
      <c r="F250" s="523"/>
    </row>
    <row r="251" spans="1:6" x14ac:dyDescent="0.2">
      <c r="F251" s="35"/>
    </row>
    <row r="252" spans="1:6" x14ac:dyDescent="0.2">
      <c r="A252" s="2" t="s">
        <v>615</v>
      </c>
      <c r="B252" s="3" t="s">
        <v>289</v>
      </c>
      <c r="F252" s="35"/>
    </row>
    <row r="253" spans="1:6" x14ac:dyDescent="0.2">
      <c r="A253" s="2" t="s">
        <v>615</v>
      </c>
      <c r="B253" s="540"/>
      <c r="C253" s="527"/>
      <c r="D253" s="541"/>
      <c r="E253" s="36" t="s">
        <v>484</v>
      </c>
      <c r="F253" s="36" t="s">
        <v>485</v>
      </c>
    </row>
    <row r="254" spans="1:6" ht="45.75" customHeight="1" x14ac:dyDescent="0.2">
      <c r="A254" s="2" t="s">
        <v>615</v>
      </c>
      <c r="B254" s="483" t="s">
        <v>816</v>
      </c>
      <c r="C254" s="488"/>
      <c r="D254" s="489"/>
      <c r="E254" s="36"/>
      <c r="F254" s="245" t="s">
        <v>1044</v>
      </c>
    </row>
    <row r="255" spans="1:6" x14ac:dyDescent="0.2">
      <c r="F255" s="35"/>
    </row>
    <row r="256" spans="1:6" x14ac:dyDescent="0.2">
      <c r="A256" s="2" t="s">
        <v>616</v>
      </c>
      <c r="B256" s="221" t="s">
        <v>682</v>
      </c>
      <c r="C256" s="604" t="s">
        <v>445</v>
      </c>
      <c r="D256" s="559"/>
      <c r="E256" s="207" t="s">
        <v>582</v>
      </c>
      <c r="F256" s="35"/>
    </row>
    <row r="257" spans="1:6" x14ac:dyDescent="0.2">
      <c r="F257" s="35"/>
    </row>
    <row r="258" spans="1:6" ht="15.75" x14ac:dyDescent="0.25">
      <c r="B258" s="25" t="s">
        <v>290</v>
      </c>
      <c r="F258" s="35"/>
    </row>
    <row r="259" spans="1:6" x14ac:dyDescent="0.2">
      <c r="A259" s="2" t="s">
        <v>617</v>
      </c>
      <c r="B259" s="3" t="s">
        <v>488</v>
      </c>
      <c r="F259" s="35"/>
    </row>
    <row r="260" spans="1:6" x14ac:dyDescent="0.2">
      <c r="A260" s="2" t="s">
        <v>617</v>
      </c>
      <c r="B260" s="540"/>
      <c r="C260" s="527"/>
      <c r="D260" s="541"/>
      <c r="E260" s="36" t="s">
        <v>484</v>
      </c>
      <c r="F260" s="36" t="s">
        <v>485</v>
      </c>
    </row>
    <row r="261" spans="1:6" ht="65.25" customHeight="1" x14ac:dyDescent="0.2">
      <c r="A261" s="2" t="s">
        <v>617</v>
      </c>
      <c r="B261" s="483" t="s">
        <v>489</v>
      </c>
      <c r="C261" s="488"/>
      <c r="D261" s="489"/>
      <c r="E261" s="245" t="s">
        <v>1044</v>
      </c>
      <c r="F261" s="36"/>
    </row>
    <row r="262" spans="1:6" x14ac:dyDescent="0.2">
      <c r="A262" s="2" t="s">
        <v>617</v>
      </c>
      <c r="B262" s="543" t="s">
        <v>490</v>
      </c>
      <c r="C262" s="543"/>
      <c r="D262" s="538"/>
      <c r="E262" s="102"/>
      <c r="F262" s="102"/>
    </row>
    <row r="263" spans="1:6" x14ac:dyDescent="0.2">
      <c r="A263" s="2" t="s">
        <v>617</v>
      </c>
      <c r="B263" s="523" t="s">
        <v>491</v>
      </c>
      <c r="C263" s="523"/>
      <c r="D263" s="523"/>
      <c r="E263" s="318" t="s">
        <v>1064</v>
      </c>
      <c r="F263" s="102"/>
    </row>
    <row r="264" spans="1:6" x14ac:dyDescent="0.2">
      <c r="A264" s="2" t="s">
        <v>617</v>
      </c>
      <c r="B264" s="523" t="s">
        <v>492</v>
      </c>
      <c r="C264" s="523"/>
      <c r="D264" s="523"/>
      <c r="E264" s="318" t="s">
        <v>1065</v>
      </c>
      <c r="F264" s="102"/>
    </row>
    <row r="265" spans="1:6" x14ac:dyDescent="0.2">
      <c r="A265" s="2" t="s">
        <v>617</v>
      </c>
      <c r="B265" s="523" t="s">
        <v>493</v>
      </c>
      <c r="C265" s="523"/>
      <c r="D265" s="523"/>
      <c r="E265" s="101"/>
      <c r="F265" s="102"/>
    </row>
    <row r="266" spans="1:6" x14ac:dyDescent="0.2">
      <c r="A266" s="2" t="s">
        <v>617</v>
      </c>
      <c r="B266" s="523" t="s">
        <v>494</v>
      </c>
      <c r="C266" s="523"/>
      <c r="D266" s="523"/>
      <c r="E266" s="101"/>
      <c r="F266" s="102"/>
    </row>
    <row r="267" spans="1:6" x14ac:dyDescent="0.2">
      <c r="A267" s="2"/>
      <c r="B267" s="243"/>
      <c r="C267" s="243"/>
      <c r="D267" s="243"/>
      <c r="E267" s="255"/>
      <c r="F267" s="102"/>
    </row>
    <row r="268" spans="1:6" x14ac:dyDescent="0.2">
      <c r="A268" s="2" t="s">
        <v>617</v>
      </c>
      <c r="B268" s="585" t="s">
        <v>992</v>
      </c>
      <c r="C268" s="585"/>
      <c r="D268" s="585"/>
      <c r="E268" s="102"/>
      <c r="F268" s="102"/>
    </row>
    <row r="269" spans="1:6" x14ac:dyDescent="0.2">
      <c r="A269" s="2" t="s">
        <v>617</v>
      </c>
      <c r="B269" s="523" t="s">
        <v>495</v>
      </c>
      <c r="C269" s="523"/>
      <c r="D269" s="523"/>
      <c r="E269" s="364">
        <v>915</v>
      </c>
      <c r="F269" s="102"/>
    </row>
    <row r="270" spans="1:6" x14ac:dyDescent="0.2">
      <c r="A270" s="2" t="s">
        <v>617</v>
      </c>
      <c r="B270" s="544" t="s">
        <v>496</v>
      </c>
      <c r="C270" s="544"/>
      <c r="D270" s="544"/>
      <c r="E270" s="365">
        <v>708</v>
      </c>
      <c r="F270" s="102"/>
    </row>
    <row r="271" spans="1:6" ht="27.95" customHeight="1" x14ac:dyDescent="0.2">
      <c r="A271" s="2" t="s">
        <v>617</v>
      </c>
      <c r="B271" s="537" t="s">
        <v>1066</v>
      </c>
      <c r="C271" s="543"/>
      <c r="D271" s="543"/>
      <c r="E271" s="545"/>
      <c r="F271" s="546"/>
    </row>
    <row r="272" spans="1:6" ht="27.95" customHeight="1" x14ac:dyDescent="0.2">
      <c r="A272" s="2"/>
      <c r="B272" s="547"/>
      <c r="C272" s="548"/>
      <c r="D272" s="548"/>
      <c r="E272" s="548"/>
      <c r="F272" s="549"/>
    </row>
    <row r="273" spans="1:7" x14ac:dyDescent="0.2">
      <c r="F273" s="35"/>
    </row>
    <row r="274" spans="1:7" x14ac:dyDescent="0.2">
      <c r="A274" s="2" t="s">
        <v>618</v>
      </c>
      <c r="B274" s="3" t="s">
        <v>291</v>
      </c>
      <c r="F274" s="35"/>
    </row>
    <row r="275" spans="1:7" x14ac:dyDescent="0.2">
      <c r="A275" s="2" t="s">
        <v>618</v>
      </c>
      <c r="B275" s="540"/>
      <c r="C275" s="527"/>
      <c r="D275" s="541"/>
      <c r="E275" s="36" t="s">
        <v>484</v>
      </c>
      <c r="F275" s="36" t="s">
        <v>485</v>
      </c>
    </row>
    <row r="276" spans="1:7" ht="63" customHeight="1" x14ac:dyDescent="0.2">
      <c r="A276" s="2" t="s">
        <v>618</v>
      </c>
      <c r="B276" s="483" t="s">
        <v>29</v>
      </c>
      <c r="C276" s="488"/>
      <c r="D276" s="489"/>
      <c r="E276" s="245" t="s">
        <v>1044</v>
      </c>
      <c r="F276" s="36"/>
    </row>
    <row r="277" spans="1:7" x14ac:dyDescent="0.2">
      <c r="A277" s="2" t="s">
        <v>618</v>
      </c>
      <c r="B277" s="543" t="s">
        <v>490</v>
      </c>
      <c r="C277" s="543"/>
      <c r="D277" s="538"/>
      <c r="E277" s="102"/>
    </row>
    <row r="278" spans="1:7" x14ac:dyDescent="0.2">
      <c r="A278" s="2" t="s">
        <v>618</v>
      </c>
      <c r="B278" s="523" t="s">
        <v>497</v>
      </c>
      <c r="C278" s="523"/>
      <c r="D278" s="523"/>
      <c r="E278" s="314" t="s">
        <v>1067</v>
      </c>
    </row>
    <row r="279" spans="1:7" x14ac:dyDescent="0.2">
      <c r="A279" s="2" t="s">
        <v>618</v>
      </c>
      <c r="B279" s="523" t="s">
        <v>498</v>
      </c>
      <c r="C279" s="523"/>
      <c r="D279" s="523"/>
      <c r="E279" s="314" t="s">
        <v>1060</v>
      </c>
    </row>
    <row r="280" spans="1:7" x14ac:dyDescent="0.2">
      <c r="F280" s="35"/>
    </row>
    <row r="281" spans="1:7" x14ac:dyDescent="0.2">
      <c r="A281" s="2" t="s">
        <v>618</v>
      </c>
      <c r="B281" s="505" t="s">
        <v>30</v>
      </c>
      <c r="C281" s="505"/>
      <c r="D281" s="505"/>
      <c r="E281" s="505"/>
      <c r="F281" s="505"/>
      <c r="G281" s="505"/>
    </row>
    <row r="282" spans="1:7" x14ac:dyDescent="0.2">
      <c r="A282" s="2" t="s">
        <v>618</v>
      </c>
      <c r="B282" s="214" t="s">
        <v>484</v>
      </c>
      <c r="C282" s="214" t="s">
        <v>485</v>
      </c>
      <c r="F282" s="35"/>
    </row>
    <row r="283" spans="1:7" x14ac:dyDescent="0.2">
      <c r="A283" s="2" t="s">
        <v>618</v>
      </c>
      <c r="B283" s="214"/>
      <c r="C283" s="319" t="s">
        <v>1044</v>
      </c>
    </row>
    <row r="284" spans="1:7" x14ac:dyDescent="0.2"/>
    <row r="285"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D250:F250"/>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78" t="s">
        <v>499</v>
      </c>
      <c r="B1" s="478"/>
      <c r="C1" s="478"/>
      <c r="D1" s="478"/>
      <c r="E1" s="478"/>
      <c r="F1" s="478"/>
      <c r="G1" s="478"/>
    </row>
    <row r="2" spans="1:7" x14ac:dyDescent="0.2"/>
    <row r="3" spans="1:7" ht="15.75" x14ac:dyDescent="0.25">
      <c r="B3" s="25" t="s">
        <v>500</v>
      </c>
      <c r="D3" s="329"/>
      <c r="E3" s="201"/>
    </row>
    <row r="4" spans="1:7" x14ac:dyDescent="0.2">
      <c r="A4" s="2" t="s">
        <v>62</v>
      </c>
      <c r="B4" s="540"/>
      <c r="C4" s="527"/>
      <c r="D4" s="541"/>
      <c r="E4" s="36" t="s">
        <v>484</v>
      </c>
      <c r="F4" s="36" t="s">
        <v>485</v>
      </c>
      <c r="G4" s="107"/>
    </row>
    <row r="5" spans="1:7" ht="26.25" customHeight="1" x14ac:dyDescent="0.2">
      <c r="A5" s="2" t="s">
        <v>62</v>
      </c>
      <c r="B5" s="483" t="s">
        <v>60</v>
      </c>
      <c r="C5" s="488"/>
      <c r="D5" s="489"/>
      <c r="E5" s="348" t="s">
        <v>1044</v>
      </c>
      <c r="F5" s="245"/>
      <c r="G5" s="49"/>
    </row>
    <row r="6" spans="1:7" ht="41.25" customHeight="1" x14ac:dyDescent="0.2">
      <c r="A6" s="2" t="s">
        <v>62</v>
      </c>
      <c r="B6" s="483" t="s">
        <v>61</v>
      </c>
      <c r="C6" s="488"/>
      <c r="D6" s="489"/>
      <c r="E6" s="348" t="s">
        <v>1044</v>
      </c>
      <c r="F6" s="245"/>
      <c r="G6" s="35"/>
    </row>
    <row r="7" spans="1:7" x14ac:dyDescent="0.2">
      <c r="B7" s="96"/>
      <c r="C7" s="96"/>
      <c r="D7" s="96"/>
      <c r="E7" s="102"/>
      <c r="F7" s="102"/>
      <c r="G7" s="35"/>
    </row>
    <row r="8" spans="1:7" ht="29.25" customHeight="1" x14ac:dyDescent="0.2">
      <c r="A8" s="241" t="s">
        <v>63</v>
      </c>
      <c r="B8" s="628" t="s">
        <v>1036</v>
      </c>
      <c r="C8" s="628"/>
      <c r="D8" s="628"/>
      <c r="E8" s="628"/>
      <c r="F8" s="628"/>
      <c r="G8" s="628"/>
    </row>
    <row r="9" spans="1:7" ht="25.5" x14ac:dyDescent="0.2">
      <c r="A9" s="2" t="s">
        <v>63</v>
      </c>
      <c r="B9" s="108"/>
      <c r="C9" s="113" t="s">
        <v>501</v>
      </c>
      <c r="D9" s="113" t="s">
        <v>255</v>
      </c>
      <c r="E9" s="113" t="s">
        <v>256</v>
      </c>
      <c r="F9" s="104"/>
    </row>
    <row r="10" spans="1:7" x14ac:dyDescent="0.2">
      <c r="A10" s="2" t="s">
        <v>63</v>
      </c>
      <c r="B10" s="17" t="s">
        <v>240</v>
      </c>
      <c r="C10" s="354">
        <v>553</v>
      </c>
      <c r="D10" s="354">
        <v>277</v>
      </c>
      <c r="E10" s="354">
        <v>109</v>
      </c>
      <c r="F10" s="105"/>
    </row>
    <row r="11" spans="1:7" x14ac:dyDescent="0.2">
      <c r="A11" s="2" t="s">
        <v>63</v>
      </c>
      <c r="B11" s="17" t="s">
        <v>241</v>
      </c>
      <c r="C11" s="354">
        <v>493</v>
      </c>
      <c r="D11" s="354">
        <v>233</v>
      </c>
      <c r="E11" s="354">
        <v>94</v>
      </c>
      <c r="F11" s="105"/>
    </row>
    <row r="12" spans="1:7" x14ac:dyDescent="0.2">
      <c r="A12" s="2" t="s">
        <v>63</v>
      </c>
      <c r="B12" s="19" t="s">
        <v>257</v>
      </c>
      <c r="C12" s="106">
        <f>SUM(C10:C11)</f>
        <v>1046</v>
      </c>
      <c r="D12" s="106">
        <f>SUM(D10:D11)</f>
        <v>510</v>
      </c>
      <c r="E12" s="106">
        <f>SUM(E10:E11)</f>
        <v>203</v>
      </c>
      <c r="F12" s="105"/>
    </row>
    <row r="13" spans="1:7" x14ac:dyDescent="0.2"/>
    <row r="14" spans="1:7" ht="15.75" x14ac:dyDescent="0.2">
      <c r="B14" s="621" t="s">
        <v>258</v>
      </c>
      <c r="C14" s="556"/>
    </row>
    <row r="15" spans="1:7" x14ac:dyDescent="0.2">
      <c r="A15" s="2" t="s">
        <v>64</v>
      </c>
      <c r="B15" s="630" t="s">
        <v>259</v>
      </c>
      <c r="C15" s="630"/>
      <c r="D15" s="630"/>
    </row>
    <row r="16" spans="1:7" x14ac:dyDescent="0.2">
      <c r="A16" s="2" t="s">
        <v>64</v>
      </c>
      <c r="B16" s="109" t="s">
        <v>260</v>
      </c>
      <c r="C16" s="349" t="s">
        <v>1044</v>
      </c>
    </row>
    <row r="17" spans="1:7" x14ac:dyDescent="0.2">
      <c r="A17" s="2" t="s">
        <v>64</v>
      </c>
      <c r="B17" s="109" t="s">
        <v>67</v>
      </c>
      <c r="C17" s="349" t="s">
        <v>1044</v>
      </c>
    </row>
    <row r="18" spans="1:7" x14ac:dyDescent="0.2">
      <c r="A18" s="2" t="s">
        <v>64</v>
      </c>
      <c r="B18" s="109" t="s">
        <v>261</v>
      </c>
      <c r="C18" s="349" t="s">
        <v>1044</v>
      </c>
    </row>
    <row r="19" spans="1:7" x14ac:dyDescent="0.2">
      <c r="A19" s="2" t="s">
        <v>64</v>
      </c>
      <c r="B19" s="109" t="s">
        <v>262</v>
      </c>
      <c r="C19" s="349" t="s">
        <v>1044</v>
      </c>
    </row>
    <row r="20" spans="1:7" x14ac:dyDescent="0.2"/>
    <row r="21" spans="1:7" ht="12.75" customHeight="1" x14ac:dyDescent="0.2">
      <c r="A21" s="2" t="s">
        <v>65</v>
      </c>
      <c r="B21" s="540"/>
      <c r="C21" s="527"/>
      <c r="D21" s="541"/>
      <c r="E21" s="36" t="s">
        <v>484</v>
      </c>
      <c r="F21" s="36" t="s">
        <v>485</v>
      </c>
      <c r="G21" s="32"/>
    </row>
    <row r="22" spans="1:7" ht="40.5" customHeight="1" x14ac:dyDescent="0.2">
      <c r="A22" s="2" t="s">
        <v>65</v>
      </c>
      <c r="B22" s="483" t="s">
        <v>263</v>
      </c>
      <c r="C22" s="488"/>
      <c r="D22" s="489"/>
      <c r="E22" s="36"/>
      <c r="F22" s="348" t="s">
        <v>1044</v>
      </c>
      <c r="G22" s="32"/>
    </row>
    <row r="23" spans="1:7" ht="24.75" customHeight="1" x14ac:dyDescent="0.2">
      <c r="A23" s="2" t="s">
        <v>65</v>
      </c>
      <c r="B23" s="523" t="s">
        <v>68</v>
      </c>
      <c r="C23" s="523"/>
      <c r="D23" s="523"/>
      <c r="E23" s="103"/>
      <c r="F23" s="102"/>
      <c r="G23" s="32"/>
    </row>
    <row r="24" spans="1:7" x14ac:dyDescent="0.2"/>
    <row r="25" spans="1:7" x14ac:dyDescent="0.2">
      <c r="A25" s="2" t="s">
        <v>66</v>
      </c>
      <c r="B25" s="629" t="s">
        <v>467</v>
      </c>
      <c r="C25" s="535"/>
      <c r="D25" s="535"/>
      <c r="E25" s="535"/>
      <c r="F25" s="85"/>
    </row>
    <row r="26" spans="1:7" ht="22.5" x14ac:dyDescent="0.2">
      <c r="A26" s="2" t="s">
        <v>66</v>
      </c>
      <c r="B26" s="110"/>
      <c r="C26" s="111" t="s">
        <v>468</v>
      </c>
      <c r="D26" s="111" t="s">
        <v>469</v>
      </c>
      <c r="E26" s="111" t="s">
        <v>470</v>
      </c>
      <c r="F26" s="111" t="s">
        <v>471</v>
      </c>
      <c r="G26" s="111" t="s">
        <v>472</v>
      </c>
    </row>
    <row r="27" spans="1:7" x14ac:dyDescent="0.2">
      <c r="A27" s="2" t="s">
        <v>66</v>
      </c>
      <c r="B27" s="8" t="s">
        <v>473</v>
      </c>
      <c r="C27" s="348" t="s">
        <v>1044</v>
      </c>
      <c r="D27" s="245"/>
      <c r="E27" s="36"/>
      <c r="F27" s="36"/>
      <c r="G27" s="36"/>
    </row>
    <row r="28" spans="1:7" x14ac:dyDescent="0.2">
      <c r="A28" s="2" t="s">
        <v>66</v>
      </c>
      <c r="B28" s="8" t="s">
        <v>474</v>
      </c>
      <c r="C28" s="348" t="s">
        <v>1044</v>
      </c>
      <c r="D28" s="36"/>
      <c r="E28" s="36"/>
      <c r="F28" s="36"/>
      <c r="G28" s="36"/>
    </row>
    <row r="29" spans="1:7" ht="25.5" x14ac:dyDescent="0.2">
      <c r="A29" s="2" t="s">
        <v>66</v>
      </c>
      <c r="B29" s="8" t="s">
        <v>475</v>
      </c>
      <c r="C29" s="348" t="s">
        <v>1044</v>
      </c>
      <c r="D29" s="36"/>
      <c r="E29" s="36"/>
      <c r="F29" s="36"/>
      <c r="G29" s="36"/>
    </row>
    <row r="30" spans="1:7" x14ac:dyDescent="0.2">
      <c r="A30" s="2" t="s">
        <v>66</v>
      </c>
      <c r="B30" s="8" t="s">
        <v>898</v>
      </c>
      <c r="C30" s="36"/>
      <c r="D30" s="36"/>
      <c r="E30" s="36"/>
      <c r="F30" s="36"/>
      <c r="G30" s="348" t="s">
        <v>1044</v>
      </c>
    </row>
    <row r="31" spans="1:7" x14ac:dyDescent="0.2">
      <c r="A31" s="2" t="s">
        <v>66</v>
      </c>
      <c r="B31" s="8" t="s">
        <v>896</v>
      </c>
      <c r="C31" s="36"/>
      <c r="D31" s="36"/>
      <c r="E31" s="36"/>
      <c r="F31" s="348" t="s">
        <v>1044</v>
      </c>
      <c r="G31" s="36"/>
    </row>
    <row r="32" spans="1:7" ht="40.5" customHeight="1" x14ac:dyDescent="0.2">
      <c r="A32" s="2" t="s">
        <v>66</v>
      </c>
      <c r="B32" s="8" t="s">
        <v>476</v>
      </c>
      <c r="C32" s="348" t="s">
        <v>1044</v>
      </c>
      <c r="D32" s="36"/>
      <c r="E32" s="36"/>
      <c r="F32" s="36"/>
      <c r="G32" s="36"/>
    </row>
    <row r="33" spans="1:7" x14ac:dyDescent="0.2"/>
    <row r="34" spans="1:7" ht="27" customHeight="1" x14ac:dyDescent="0.2">
      <c r="A34" s="2" t="s">
        <v>71</v>
      </c>
      <c r="B34" s="523" t="s">
        <v>69</v>
      </c>
      <c r="C34" s="523"/>
      <c r="D34" s="523"/>
      <c r="E34" s="112"/>
      <c r="F34" s="70"/>
      <c r="G34" s="32"/>
    </row>
    <row r="35" spans="1:7" x14ac:dyDescent="0.2"/>
    <row r="36" spans="1:7" ht="26.25" customHeight="1" x14ac:dyDescent="0.2">
      <c r="A36" s="2" t="s">
        <v>72</v>
      </c>
      <c r="B36" s="523" t="s">
        <v>70</v>
      </c>
      <c r="C36" s="523"/>
      <c r="D36" s="523"/>
      <c r="E36" s="355">
        <v>2</v>
      </c>
      <c r="F36" s="70"/>
      <c r="G36" s="32"/>
    </row>
    <row r="37" spans="1:7" x14ac:dyDescent="0.2"/>
    <row r="38" spans="1:7" x14ac:dyDescent="0.2">
      <c r="A38" s="2" t="s">
        <v>73</v>
      </c>
      <c r="B38" s="537" t="s">
        <v>477</v>
      </c>
      <c r="C38" s="543"/>
      <c r="D38" s="543"/>
      <c r="E38" s="543"/>
      <c r="F38" s="543"/>
      <c r="G38" s="617"/>
    </row>
    <row r="39" spans="1:7" x14ac:dyDescent="0.2">
      <c r="A39" s="2"/>
      <c r="B39" s="618"/>
      <c r="C39" s="619"/>
      <c r="D39" s="619"/>
      <c r="E39" s="619"/>
      <c r="F39" s="619"/>
      <c r="G39" s="620"/>
    </row>
    <row r="40" spans="1:7" x14ac:dyDescent="0.2"/>
    <row r="41" spans="1:7" ht="37.5" customHeight="1" x14ac:dyDescent="0.2">
      <c r="A41" s="2" t="s">
        <v>75</v>
      </c>
      <c r="B41" s="619" t="s">
        <v>74</v>
      </c>
      <c r="C41" s="619"/>
      <c r="D41" s="619"/>
      <c r="E41" s="619"/>
      <c r="F41" s="619"/>
      <c r="G41" s="619"/>
    </row>
    <row r="42" spans="1:7" ht="22.5" x14ac:dyDescent="0.2">
      <c r="A42" s="2" t="s">
        <v>75</v>
      </c>
      <c r="B42" s="110"/>
      <c r="C42" s="177" t="s">
        <v>478</v>
      </c>
      <c r="D42" s="177" t="s">
        <v>479</v>
      </c>
      <c r="E42" s="177" t="s">
        <v>480</v>
      </c>
      <c r="F42" s="177" t="s">
        <v>481</v>
      </c>
      <c r="G42" s="177" t="s">
        <v>482</v>
      </c>
    </row>
    <row r="43" spans="1:7" x14ac:dyDescent="0.2">
      <c r="A43" s="2" t="s">
        <v>75</v>
      </c>
      <c r="B43" s="9" t="s">
        <v>260</v>
      </c>
      <c r="C43" s="350" t="s">
        <v>1069</v>
      </c>
      <c r="D43" s="351"/>
      <c r="E43" s="351" t="s">
        <v>1070</v>
      </c>
      <c r="F43" s="350" t="s">
        <v>1073</v>
      </c>
      <c r="G43" s="352" t="s">
        <v>1044</v>
      </c>
    </row>
    <row r="44" spans="1:7" x14ac:dyDescent="0.2">
      <c r="A44" s="2" t="s">
        <v>75</v>
      </c>
      <c r="B44" s="9" t="s">
        <v>67</v>
      </c>
      <c r="C44" s="350"/>
      <c r="D44" s="351"/>
      <c r="E44" s="351"/>
      <c r="F44" s="351"/>
      <c r="G44" s="352"/>
    </row>
    <row r="45" spans="1:7" x14ac:dyDescent="0.2">
      <c r="A45" s="2" t="s">
        <v>75</v>
      </c>
      <c r="B45" s="9" t="s">
        <v>261</v>
      </c>
      <c r="C45" s="350" t="s">
        <v>1067</v>
      </c>
      <c r="D45" s="351"/>
      <c r="E45" s="351" t="s">
        <v>1070</v>
      </c>
      <c r="F45" s="351" t="s">
        <v>1074</v>
      </c>
      <c r="G45" s="352" t="s">
        <v>1044</v>
      </c>
    </row>
    <row r="46" spans="1:7" x14ac:dyDescent="0.2">
      <c r="A46" s="2" t="s">
        <v>75</v>
      </c>
      <c r="B46" s="9" t="s">
        <v>262</v>
      </c>
      <c r="C46" s="350"/>
      <c r="D46" s="351"/>
      <c r="E46" s="351"/>
      <c r="F46" s="351"/>
      <c r="G46" s="352"/>
    </row>
    <row r="47" spans="1:7" x14ac:dyDescent="0.2"/>
    <row r="48" spans="1:7" ht="12.75" customHeight="1" x14ac:dyDescent="0.2">
      <c r="A48" s="2" t="s">
        <v>76</v>
      </c>
      <c r="B48" s="540"/>
      <c r="C48" s="527"/>
      <c r="D48" s="541"/>
      <c r="E48" s="36" t="s">
        <v>484</v>
      </c>
      <c r="F48" s="36" t="s">
        <v>485</v>
      </c>
      <c r="G48" s="107"/>
    </row>
    <row r="49" spans="1:7" ht="26.25" customHeight="1" x14ac:dyDescent="0.2">
      <c r="A49" s="2" t="s">
        <v>76</v>
      </c>
      <c r="B49" s="483" t="s">
        <v>57</v>
      </c>
      <c r="C49" s="488"/>
      <c r="D49" s="489"/>
      <c r="E49" s="36"/>
      <c r="F49" s="348" t="s">
        <v>1044</v>
      </c>
      <c r="G49" s="49"/>
    </row>
    <row r="50" spans="1:7" x14ac:dyDescent="0.2">
      <c r="B50" s="96"/>
      <c r="C50" s="96"/>
      <c r="D50" s="96"/>
      <c r="E50" s="102"/>
      <c r="F50" s="102"/>
    </row>
    <row r="51" spans="1:7" x14ac:dyDescent="0.2">
      <c r="A51" s="2" t="s">
        <v>77</v>
      </c>
      <c r="B51" s="537" t="s">
        <v>78</v>
      </c>
      <c r="C51" s="543"/>
      <c r="D51" s="543"/>
      <c r="E51" s="543"/>
      <c r="F51" s="543"/>
      <c r="G51" s="617"/>
    </row>
    <row r="52" spans="1:7" x14ac:dyDescent="0.2">
      <c r="A52" s="2"/>
      <c r="B52" s="618"/>
      <c r="C52" s="619"/>
      <c r="D52" s="619"/>
      <c r="E52" s="619"/>
      <c r="F52" s="619"/>
      <c r="G52" s="620"/>
    </row>
    <row r="53" spans="1:7" x14ac:dyDescent="0.2"/>
    <row r="54" spans="1:7" ht="15.75" x14ac:dyDescent="0.2">
      <c r="B54" s="621" t="s">
        <v>79</v>
      </c>
      <c r="C54" s="556"/>
    </row>
    <row r="55" spans="1:7" ht="27.75" customHeight="1" x14ac:dyDescent="0.2">
      <c r="A55" s="2" t="s">
        <v>80</v>
      </c>
      <c r="B55" s="523" t="s">
        <v>81</v>
      </c>
      <c r="C55" s="523"/>
      <c r="D55" s="523"/>
      <c r="E55" s="353" t="s">
        <v>1071</v>
      </c>
      <c r="G55" s="32"/>
    </row>
    <row r="56" spans="1:7" x14ac:dyDescent="0.2"/>
    <row r="57" spans="1:7" x14ac:dyDescent="0.2">
      <c r="A57" s="2" t="s">
        <v>799</v>
      </c>
      <c r="B57" s="540"/>
      <c r="C57" s="527"/>
      <c r="D57" s="541"/>
      <c r="E57" s="36" t="s">
        <v>58</v>
      </c>
      <c r="F57" s="36" t="s">
        <v>82</v>
      </c>
    </row>
    <row r="58" spans="1:7" ht="26.25" customHeight="1" x14ac:dyDescent="0.2">
      <c r="A58" s="2" t="s">
        <v>799</v>
      </c>
      <c r="B58" s="483" t="s">
        <v>798</v>
      </c>
      <c r="C58" s="488"/>
      <c r="D58" s="489"/>
      <c r="E58" s="36"/>
      <c r="F58" s="245"/>
    </row>
    <row r="59" spans="1:7" x14ac:dyDescent="0.2"/>
    <row r="60" spans="1:7" x14ac:dyDescent="0.2">
      <c r="A60" s="2" t="s">
        <v>801</v>
      </c>
      <c r="B60" s="540"/>
      <c r="C60" s="527"/>
      <c r="D60" s="541"/>
      <c r="E60" s="36" t="s">
        <v>58</v>
      </c>
      <c r="F60" s="36" t="s">
        <v>82</v>
      </c>
    </row>
    <row r="61" spans="1:7" ht="27" customHeight="1" x14ac:dyDescent="0.2">
      <c r="A61" s="2" t="s">
        <v>801</v>
      </c>
      <c r="B61" s="483" t="s">
        <v>800</v>
      </c>
      <c r="C61" s="488"/>
      <c r="D61" s="489"/>
      <c r="E61" s="36"/>
      <c r="F61" s="36"/>
    </row>
    <row r="62" spans="1:7" x14ac:dyDescent="0.2">
      <c r="B62" s="6"/>
      <c r="C62" s="6"/>
      <c r="D62" s="6"/>
      <c r="E62" s="6"/>
      <c r="F62" s="6"/>
      <c r="G62" s="6"/>
    </row>
    <row r="63" spans="1:7" ht="27.75" customHeight="1" x14ac:dyDescent="0.2">
      <c r="A63" s="2" t="s">
        <v>802</v>
      </c>
      <c r="B63" s="523" t="s">
        <v>59</v>
      </c>
      <c r="C63" s="523"/>
      <c r="D63" s="523"/>
      <c r="E63" s="112">
        <v>16</v>
      </c>
      <c r="F63" s="31"/>
      <c r="G63" s="32"/>
    </row>
    <row r="64" spans="1:7" x14ac:dyDescent="0.2">
      <c r="A64" s="2"/>
      <c r="B64" s="31"/>
      <c r="C64" s="31"/>
      <c r="D64" s="31"/>
      <c r="E64" s="31"/>
      <c r="F64" s="31"/>
      <c r="G64" s="32"/>
    </row>
    <row r="65" spans="1:7" ht="26.25" customHeight="1" x14ac:dyDescent="0.2">
      <c r="A65" s="2" t="s">
        <v>803</v>
      </c>
      <c r="B65" s="523" t="s">
        <v>804</v>
      </c>
      <c r="C65" s="523"/>
      <c r="D65" s="523"/>
      <c r="E65" s="112">
        <v>32</v>
      </c>
      <c r="F65" s="31"/>
      <c r="G65" s="32"/>
    </row>
    <row r="66" spans="1:7" x14ac:dyDescent="0.2">
      <c r="A66" s="2"/>
      <c r="B66" s="31"/>
      <c r="C66" s="31"/>
      <c r="D66" s="31"/>
      <c r="E66" s="31"/>
      <c r="F66" s="31"/>
      <c r="G66" s="32"/>
    </row>
    <row r="67" spans="1:7" ht="32.25" customHeight="1" x14ac:dyDescent="0.2">
      <c r="A67" s="2" t="s">
        <v>805</v>
      </c>
      <c r="B67" s="622" t="s">
        <v>1072</v>
      </c>
      <c r="C67" s="623"/>
      <c r="D67" s="623"/>
      <c r="E67" s="623"/>
      <c r="F67" s="623"/>
      <c r="G67" s="624"/>
    </row>
    <row r="68" spans="1:7" ht="32.25" customHeight="1" x14ac:dyDescent="0.2">
      <c r="A68" s="2"/>
      <c r="B68" s="625"/>
      <c r="C68" s="626"/>
      <c r="D68" s="626"/>
      <c r="E68" s="626"/>
      <c r="F68" s="626"/>
      <c r="G68" s="627"/>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78" t="s">
        <v>779</v>
      </c>
      <c r="B1" s="478"/>
      <c r="C1" s="478"/>
    </row>
    <row r="2" spans="1:3" ht="28.5" customHeight="1" x14ac:dyDescent="0.2">
      <c r="A2" s="2" t="s">
        <v>644</v>
      </c>
      <c r="B2" s="631" t="s">
        <v>780</v>
      </c>
      <c r="C2" s="632"/>
    </row>
    <row r="3" spans="1:3" x14ac:dyDescent="0.2">
      <c r="A3" s="2" t="s">
        <v>644</v>
      </c>
      <c r="B3" s="9" t="s">
        <v>781</v>
      </c>
      <c r="C3" s="301"/>
    </row>
    <row r="4" spans="1:3" x14ac:dyDescent="0.2">
      <c r="A4" s="2" t="s">
        <v>644</v>
      </c>
      <c r="B4" s="172" t="s">
        <v>446</v>
      </c>
      <c r="C4" s="301" t="s">
        <v>1044</v>
      </c>
    </row>
    <row r="5" spans="1:3" x14ac:dyDescent="0.2">
      <c r="A5" s="2" t="s">
        <v>644</v>
      </c>
      <c r="B5" s="9" t="s">
        <v>782</v>
      </c>
      <c r="C5" s="301" t="s">
        <v>1044</v>
      </c>
    </row>
    <row r="6" spans="1:3" x14ac:dyDescent="0.2">
      <c r="A6" s="2" t="s">
        <v>644</v>
      </c>
      <c r="B6" s="9" t="s">
        <v>783</v>
      </c>
      <c r="C6" s="301" t="s">
        <v>1044</v>
      </c>
    </row>
    <row r="7" spans="1:3" x14ac:dyDescent="0.2">
      <c r="A7" s="2" t="s">
        <v>644</v>
      </c>
      <c r="B7" s="9" t="s">
        <v>784</v>
      </c>
      <c r="C7" s="301" t="s">
        <v>1044</v>
      </c>
    </row>
    <row r="8" spans="1:3" x14ac:dyDescent="0.2">
      <c r="A8" s="2" t="s">
        <v>644</v>
      </c>
      <c r="B8" s="9" t="s">
        <v>785</v>
      </c>
      <c r="C8" s="301" t="s">
        <v>1044</v>
      </c>
    </row>
    <row r="9" spans="1:3" x14ac:dyDescent="0.2">
      <c r="A9" s="2" t="s">
        <v>644</v>
      </c>
      <c r="B9" s="9" t="s">
        <v>786</v>
      </c>
      <c r="C9" s="301" t="s">
        <v>1044</v>
      </c>
    </row>
    <row r="10" spans="1:3" x14ac:dyDescent="0.2">
      <c r="A10" s="2" t="s">
        <v>644</v>
      </c>
      <c r="B10" s="9" t="s">
        <v>37</v>
      </c>
      <c r="C10" s="301" t="s">
        <v>1044</v>
      </c>
    </row>
    <row r="11" spans="1:3" x14ac:dyDescent="0.2">
      <c r="A11" s="2" t="s">
        <v>644</v>
      </c>
      <c r="B11" s="9" t="s">
        <v>38</v>
      </c>
      <c r="C11" s="301"/>
    </row>
    <row r="12" spans="1:3" x14ac:dyDescent="0.2">
      <c r="A12" s="2" t="s">
        <v>644</v>
      </c>
      <c r="B12" s="9" t="s">
        <v>39</v>
      </c>
      <c r="C12" s="301" t="s">
        <v>1044</v>
      </c>
    </row>
    <row r="13" spans="1:3" x14ac:dyDescent="0.2">
      <c r="A13" s="2" t="s">
        <v>644</v>
      </c>
      <c r="B13" s="9" t="s">
        <v>40</v>
      </c>
      <c r="C13" s="301" t="s">
        <v>1044</v>
      </c>
    </row>
    <row r="14" spans="1:3" x14ac:dyDescent="0.2">
      <c r="A14" s="2" t="s">
        <v>644</v>
      </c>
      <c r="B14" s="9" t="s">
        <v>41</v>
      </c>
      <c r="C14" s="301" t="s">
        <v>1044</v>
      </c>
    </row>
    <row r="15" spans="1:3" x14ac:dyDescent="0.2">
      <c r="A15" s="2" t="s">
        <v>644</v>
      </c>
      <c r="B15" s="9" t="s">
        <v>42</v>
      </c>
      <c r="C15" s="301" t="s">
        <v>1044</v>
      </c>
    </row>
    <row r="16" spans="1:3" x14ac:dyDescent="0.2">
      <c r="A16" s="2" t="s">
        <v>644</v>
      </c>
      <c r="B16" s="9" t="s">
        <v>43</v>
      </c>
      <c r="C16" s="301" t="s">
        <v>1044</v>
      </c>
    </row>
    <row r="17" spans="1:3" x14ac:dyDescent="0.2">
      <c r="A17" s="2" t="s">
        <v>644</v>
      </c>
      <c r="B17" s="9" t="s">
        <v>44</v>
      </c>
      <c r="C17" s="301" t="s">
        <v>1044</v>
      </c>
    </row>
    <row r="18" spans="1:3" x14ac:dyDescent="0.2">
      <c r="A18" s="2" t="s">
        <v>644</v>
      </c>
      <c r="B18" s="9" t="s">
        <v>45</v>
      </c>
      <c r="C18" s="301" t="s">
        <v>1044</v>
      </c>
    </row>
    <row r="19" spans="1:3" x14ac:dyDescent="0.2">
      <c r="A19" s="2" t="s">
        <v>644</v>
      </c>
      <c r="B19" s="9" t="s">
        <v>46</v>
      </c>
      <c r="C19" s="256"/>
    </row>
    <row r="20" spans="1:3" x14ac:dyDescent="0.2">
      <c r="A20" s="2" t="s">
        <v>644</v>
      </c>
      <c r="B20" s="86" t="s">
        <v>47</v>
      </c>
      <c r="C20" s="256"/>
    </row>
    <row r="21" spans="1:3" x14ac:dyDescent="0.2">
      <c r="B21" s="633"/>
      <c r="C21" s="576"/>
    </row>
    <row r="22" spans="1:3" x14ac:dyDescent="0.2">
      <c r="B22" s="6"/>
      <c r="C22" s="6"/>
    </row>
    <row r="23" spans="1:3" x14ac:dyDescent="0.2">
      <c r="A23" s="2" t="s">
        <v>645</v>
      </c>
      <c r="B23" s="3" t="s">
        <v>728</v>
      </c>
    </row>
    <row r="24" spans="1:3" x14ac:dyDescent="0.2"/>
    <row r="25" spans="1:3" ht="24.75" customHeight="1" x14ac:dyDescent="0.2">
      <c r="A25" s="87" t="s">
        <v>646</v>
      </c>
      <c r="B25" s="31" t="s">
        <v>48</v>
      </c>
      <c r="C25" s="31"/>
    </row>
    <row r="26" spans="1:3" x14ac:dyDescent="0.2">
      <c r="A26" s="87" t="s">
        <v>646</v>
      </c>
      <c r="B26" s="9" t="s">
        <v>49</v>
      </c>
      <c r="C26" s="301" t="s">
        <v>1044</v>
      </c>
    </row>
    <row r="27" spans="1:3" x14ac:dyDescent="0.2">
      <c r="A27" s="87" t="s">
        <v>646</v>
      </c>
      <c r="B27" s="9" t="s">
        <v>50</v>
      </c>
      <c r="C27" s="301"/>
    </row>
    <row r="28" spans="1:3" x14ac:dyDescent="0.2">
      <c r="A28" s="87" t="s">
        <v>646</v>
      </c>
      <c r="B28" s="9" t="s">
        <v>51</v>
      </c>
      <c r="C28" s="301" t="s">
        <v>1044</v>
      </c>
    </row>
    <row r="29" spans="1:3" x14ac:dyDescent="0.2">
      <c r="A29" s="87" t="s">
        <v>646</v>
      </c>
      <c r="B29" s="9" t="s">
        <v>52</v>
      </c>
      <c r="C29" s="301" t="s">
        <v>1044</v>
      </c>
    </row>
    <row r="30" spans="1:3" x14ac:dyDescent="0.2">
      <c r="A30" s="87" t="s">
        <v>646</v>
      </c>
      <c r="B30" s="9" t="s">
        <v>885</v>
      </c>
      <c r="C30" s="301" t="s">
        <v>1044</v>
      </c>
    </row>
    <row r="31" spans="1:3" x14ac:dyDescent="0.2">
      <c r="A31" s="87" t="s">
        <v>646</v>
      </c>
      <c r="B31" s="9" t="s">
        <v>53</v>
      </c>
      <c r="C31" s="301" t="s">
        <v>1044</v>
      </c>
    </row>
    <row r="32" spans="1:3" x14ac:dyDescent="0.2">
      <c r="A32" s="87" t="s">
        <v>646</v>
      </c>
      <c r="B32" s="9" t="s">
        <v>881</v>
      </c>
      <c r="C32" s="301" t="s">
        <v>1044</v>
      </c>
    </row>
    <row r="33" spans="1:3" x14ac:dyDescent="0.2">
      <c r="A33" s="87" t="s">
        <v>646</v>
      </c>
      <c r="B33" s="9" t="s">
        <v>54</v>
      </c>
      <c r="C33" s="301" t="s">
        <v>1044</v>
      </c>
    </row>
    <row r="34" spans="1:3" x14ac:dyDescent="0.2">
      <c r="A34" s="87" t="s">
        <v>646</v>
      </c>
      <c r="B34" s="9" t="s">
        <v>55</v>
      </c>
      <c r="C34" s="301" t="s">
        <v>1044</v>
      </c>
    </row>
    <row r="35" spans="1:3" x14ac:dyDescent="0.2">
      <c r="A35" s="87" t="s">
        <v>646</v>
      </c>
      <c r="B35" s="9" t="s">
        <v>56</v>
      </c>
      <c r="C35" s="301" t="s">
        <v>1044</v>
      </c>
    </row>
    <row r="36" spans="1:3" x14ac:dyDescent="0.2">
      <c r="A36" s="87" t="s">
        <v>646</v>
      </c>
      <c r="B36" s="86" t="s">
        <v>227</v>
      </c>
      <c r="C36" s="256"/>
    </row>
    <row r="37" spans="1:3" x14ac:dyDescent="0.2">
      <c r="B37" s="634"/>
      <c r="C37" s="635"/>
    </row>
    <row r="38" spans="1:3" x14ac:dyDescent="0.2"/>
    <row r="39" spans="1:3" ht="15.75" x14ac:dyDescent="0.2">
      <c r="B39" s="216"/>
    </row>
    <row r="40" spans="1:3" x14ac:dyDescent="0.2"/>
    <row r="41"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showGridLines="0" showRowColHeaders="0" showRuler="0" zoomScaleNormal="100" workbookViewId="0">
      <selection activeCell="F7" sqref="F7"/>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5" width="16.7109375" customWidth="1"/>
    <col min="6" max="7" width="13.7109375" customWidth="1"/>
    <col min="8" max="8" width="0.7109375" customWidth="1"/>
  </cols>
  <sheetData>
    <row r="1" spans="1:6" ht="18" x14ac:dyDescent="0.2">
      <c r="A1" s="478" t="s">
        <v>806</v>
      </c>
      <c r="B1" s="478"/>
      <c r="C1" s="478"/>
      <c r="D1" s="478"/>
      <c r="E1" s="479"/>
      <c r="F1" s="479"/>
    </row>
    <row r="2" spans="1:6" ht="8.25" customHeight="1" x14ac:dyDescent="0.2"/>
    <row r="3" spans="1:6" ht="28.5" customHeight="1" x14ac:dyDescent="0.2">
      <c r="A3" s="241" t="s">
        <v>325</v>
      </c>
      <c r="B3" s="626" t="s">
        <v>974</v>
      </c>
      <c r="C3" s="626"/>
      <c r="D3" s="626"/>
      <c r="E3" s="649"/>
      <c r="F3" s="649"/>
    </row>
    <row r="4" spans="1:6" ht="37.5" customHeight="1" x14ac:dyDescent="0.2">
      <c r="A4" s="2" t="s">
        <v>325</v>
      </c>
      <c r="B4" s="570"/>
      <c r="C4" s="576"/>
      <c r="D4" s="576"/>
      <c r="E4" s="122" t="s">
        <v>587</v>
      </c>
      <c r="F4" s="117" t="s">
        <v>242</v>
      </c>
    </row>
    <row r="5" spans="1:6" ht="39.75" customHeight="1" x14ac:dyDescent="0.2">
      <c r="A5" s="2" t="s">
        <v>325</v>
      </c>
      <c r="B5" s="550" t="s">
        <v>447</v>
      </c>
      <c r="C5" s="587"/>
      <c r="D5" s="587"/>
      <c r="E5" s="114">
        <v>0.37230000000000002</v>
      </c>
      <c r="F5" s="115">
        <v>0.3624</v>
      </c>
    </row>
    <row r="6" spans="1:6" x14ac:dyDescent="0.2">
      <c r="A6" s="2" t="s">
        <v>325</v>
      </c>
      <c r="B6" s="524" t="s">
        <v>807</v>
      </c>
      <c r="C6" s="576"/>
      <c r="D6" s="576"/>
      <c r="E6" s="30">
        <v>0</v>
      </c>
      <c r="F6" s="115">
        <v>0.192</v>
      </c>
    </row>
    <row r="7" spans="1:6" x14ac:dyDescent="0.2">
      <c r="A7" s="2" t="s">
        <v>325</v>
      </c>
      <c r="B7" s="524" t="s">
        <v>808</v>
      </c>
      <c r="C7" s="576"/>
      <c r="D7" s="576"/>
      <c r="E7" s="30">
        <v>0</v>
      </c>
      <c r="F7" s="115">
        <v>0.3115</v>
      </c>
    </row>
    <row r="8" spans="1:6" ht="24.75" customHeight="1" x14ac:dyDescent="0.2">
      <c r="A8" s="2" t="s">
        <v>325</v>
      </c>
      <c r="B8" s="524" t="s">
        <v>809</v>
      </c>
      <c r="C8" s="576"/>
      <c r="D8" s="576"/>
      <c r="E8" s="30">
        <v>0.98140000000000005</v>
      </c>
      <c r="F8" s="115">
        <v>0.44919999999999999</v>
      </c>
    </row>
    <row r="9" spans="1:6" x14ac:dyDescent="0.2">
      <c r="A9" s="2" t="s">
        <v>325</v>
      </c>
      <c r="B9" s="524" t="s">
        <v>810</v>
      </c>
      <c r="C9" s="576"/>
      <c r="D9" s="576"/>
      <c r="E9" s="30">
        <v>1.8599999999999998E-2</v>
      </c>
      <c r="F9" s="115">
        <v>0.55079999999999996</v>
      </c>
    </row>
    <row r="10" spans="1:6" x14ac:dyDescent="0.2">
      <c r="A10" s="2" t="s">
        <v>325</v>
      </c>
      <c r="B10" s="524" t="s">
        <v>811</v>
      </c>
      <c r="C10" s="576"/>
      <c r="D10" s="576"/>
      <c r="E10" s="30">
        <v>0</v>
      </c>
      <c r="F10" s="115">
        <v>1.6500000000000001E-2</v>
      </c>
    </row>
    <row r="11" spans="1:6" x14ac:dyDescent="0.2">
      <c r="A11" s="2" t="s">
        <v>325</v>
      </c>
      <c r="B11" s="524" t="s">
        <v>812</v>
      </c>
      <c r="C11" s="576"/>
      <c r="D11" s="576"/>
      <c r="E11" s="116">
        <v>18.21</v>
      </c>
      <c r="F11" s="116">
        <v>19.96</v>
      </c>
    </row>
    <row r="12" spans="1:6" x14ac:dyDescent="0.2">
      <c r="A12" s="2" t="s">
        <v>325</v>
      </c>
      <c r="B12" s="524" t="s">
        <v>813</v>
      </c>
      <c r="C12" s="576"/>
      <c r="D12" s="576"/>
      <c r="E12" s="116">
        <v>18.21</v>
      </c>
      <c r="F12" s="116">
        <v>20.04</v>
      </c>
    </row>
    <row r="13" spans="1:6" ht="9.75" customHeight="1" x14ac:dyDescent="0.2"/>
    <row r="14" spans="1:6" x14ac:dyDescent="0.2">
      <c r="A14" s="2" t="s">
        <v>324</v>
      </c>
      <c r="B14" s="636" t="s">
        <v>588</v>
      </c>
      <c r="C14" s="480"/>
      <c r="D14" s="480"/>
      <c r="E14" s="648"/>
      <c r="F14" s="648"/>
    </row>
    <row r="15" spans="1:6" x14ac:dyDescent="0.2">
      <c r="A15" s="2" t="s">
        <v>324</v>
      </c>
      <c r="B15" s="225" t="s">
        <v>583</v>
      </c>
      <c r="C15" s="302" t="s">
        <v>1044</v>
      </c>
      <c r="D15" s="7"/>
      <c r="E15" s="136"/>
      <c r="F15" s="136"/>
    </row>
    <row r="16" spans="1:6" x14ac:dyDescent="0.2">
      <c r="A16" s="2" t="s">
        <v>324</v>
      </c>
      <c r="B16" s="8" t="s">
        <v>814</v>
      </c>
      <c r="C16" s="302" t="s">
        <v>1044</v>
      </c>
    </row>
    <row r="17" spans="1:3" x14ac:dyDescent="0.2">
      <c r="A17" s="2" t="s">
        <v>324</v>
      </c>
      <c r="B17" s="8" t="s">
        <v>815</v>
      </c>
      <c r="C17" s="302" t="s">
        <v>1044</v>
      </c>
    </row>
    <row r="18" spans="1:3" x14ac:dyDescent="0.2">
      <c r="A18" s="2" t="s">
        <v>324</v>
      </c>
      <c r="B18" s="8" t="s">
        <v>296</v>
      </c>
      <c r="C18" s="302" t="s">
        <v>1044</v>
      </c>
    </row>
    <row r="19" spans="1:3" x14ac:dyDescent="0.2">
      <c r="A19" s="2" t="s">
        <v>324</v>
      </c>
      <c r="B19" s="8" t="s">
        <v>297</v>
      </c>
      <c r="C19" s="302" t="s">
        <v>1044</v>
      </c>
    </row>
    <row r="20" spans="1:3" ht="25.5" x14ac:dyDescent="0.2">
      <c r="A20" s="2" t="s">
        <v>324</v>
      </c>
      <c r="B20" s="212" t="s">
        <v>584</v>
      </c>
      <c r="C20" s="302" t="s">
        <v>1044</v>
      </c>
    </row>
    <row r="21" spans="1:3" x14ac:dyDescent="0.2">
      <c r="A21" s="2" t="s">
        <v>324</v>
      </c>
      <c r="B21" s="8" t="s">
        <v>298</v>
      </c>
      <c r="C21" s="302" t="s">
        <v>1044</v>
      </c>
    </row>
    <row r="22" spans="1:3" x14ac:dyDescent="0.2">
      <c r="A22" s="2" t="s">
        <v>324</v>
      </c>
      <c r="B22" s="8" t="s">
        <v>299</v>
      </c>
      <c r="C22" s="302" t="s">
        <v>1044</v>
      </c>
    </row>
    <row r="23" spans="1:3" x14ac:dyDescent="0.2">
      <c r="A23" s="2" t="s">
        <v>324</v>
      </c>
      <c r="B23" s="8" t="s">
        <v>300</v>
      </c>
      <c r="C23" s="302" t="s">
        <v>1044</v>
      </c>
    </row>
    <row r="24" spans="1:3" x14ac:dyDescent="0.2">
      <c r="A24" s="2" t="s">
        <v>324</v>
      </c>
      <c r="B24" s="206" t="s">
        <v>585</v>
      </c>
      <c r="C24" s="302" t="s">
        <v>1044</v>
      </c>
    </row>
    <row r="25" spans="1:3" x14ac:dyDescent="0.2">
      <c r="A25" s="2" t="s">
        <v>324</v>
      </c>
      <c r="B25" s="8" t="s">
        <v>301</v>
      </c>
      <c r="C25" s="302" t="s">
        <v>1044</v>
      </c>
    </row>
    <row r="26" spans="1:3" x14ac:dyDescent="0.2">
      <c r="A26" s="2" t="s">
        <v>324</v>
      </c>
      <c r="B26" s="8" t="s">
        <v>302</v>
      </c>
      <c r="C26" s="302" t="s">
        <v>1044</v>
      </c>
    </row>
    <row r="27" spans="1:3" x14ac:dyDescent="0.2">
      <c r="A27" s="2" t="s">
        <v>324</v>
      </c>
      <c r="B27" s="8" t="s">
        <v>303</v>
      </c>
      <c r="C27" s="302" t="s">
        <v>1044</v>
      </c>
    </row>
    <row r="28" spans="1:3" x14ac:dyDescent="0.2">
      <c r="A28" s="2" t="s">
        <v>324</v>
      </c>
      <c r="B28" s="8" t="s">
        <v>304</v>
      </c>
      <c r="C28" s="302" t="s">
        <v>1044</v>
      </c>
    </row>
    <row r="29" spans="1:3" x14ac:dyDescent="0.2">
      <c r="A29" s="2" t="s">
        <v>324</v>
      </c>
      <c r="B29" s="8" t="s">
        <v>305</v>
      </c>
      <c r="C29" s="302" t="s">
        <v>1044</v>
      </c>
    </row>
    <row r="30" spans="1:3" x14ac:dyDescent="0.2">
      <c r="A30" s="2" t="s">
        <v>324</v>
      </c>
      <c r="B30" s="8" t="s">
        <v>306</v>
      </c>
      <c r="C30" s="302" t="s">
        <v>1044</v>
      </c>
    </row>
    <row r="31" spans="1:3" x14ac:dyDescent="0.2">
      <c r="A31" s="2" t="s">
        <v>324</v>
      </c>
      <c r="B31" s="8" t="s">
        <v>307</v>
      </c>
      <c r="C31" s="302" t="s">
        <v>1044</v>
      </c>
    </row>
    <row r="32" spans="1:3" x14ac:dyDescent="0.2">
      <c r="A32" s="2" t="s">
        <v>324</v>
      </c>
      <c r="B32" s="8" t="s">
        <v>308</v>
      </c>
      <c r="C32" s="302" t="s">
        <v>1044</v>
      </c>
    </row>
    <row r="33" spans="1:8" x14ac:dyDescent="0.2">
      <c r="A33" s="2" t="s">
        <v>324</v>
      </c>
      <c r="B33" s="8" t="s">
        <v>309</v>
      </c>
      <c r="C33" s="302" t="s">
        <v>1044</v>
      </c>
    </row>
    <row r="34" spans="1:8" x14ac:dyDescent="0.2">
      <c r="A34" s="2" t="s">
        <v>324</v>
      </c>
      <c r="B34" s="8" t="s">
        <v>310</v>
      </c>
      <c r="C34" s="302" t="s">
        <v>1044</v>
      </c>
    </row>
    <row r="35" spans="1:8" x14ac:dyDescent="0.2">
      <c r="A35" s="2" t="s">
        <v>324</v>
      </c>
      <c r="B35" s="8" t="s">
        <v>311</v>
      </c>
      <c r="C35" s="302" t="s">
        <v>1044</v>
      </c>
    </row>
    <row r="36" spans="1:8" ht="9" customHeight="1" x14ac:dyDescent="0.2"/>
    <row r="37" spans="1:8" x14ac:dyDescent="0.2">
      <c r="A37" s="2" t="s">
        <v>323</v>
      </c>
      <c r="B37" s="643" t="s">
        <v>729</v>
      </c>
      <c r="C37" s="619"/>
      <c r="D37" s="619"/>
      <c r="E37" s="644"/>
      <c r="F37" s="645"/>
      <c r="G37" s="163"/>
    </row>
    <row r="38" spans="1:8" s="118" customFormat="1" ht="25.5" x14ac:dyDescent="0.2">
      <c r="A38" s="2" t="s">
        <v>323</v>
      </c>
      <c r="B38" s="119"/>
      <c r="C38" s="642" t="s">
        <v>592</v>
      </c>
      <c r="D38" s="642"/>
      <c r="E38" s="120" t="s">
        <v>594</v>
      </c>
      <c r="F38" s="646" t="s">
        <v>593</v>
      </c>
      <c r="G38" s="647"/>
      <c r="H38" s="121"/>
    </row>
    <row r="39" spans="1:8" x14ac:dyDescent="0.2">
      <c r="A39" s="2" t="s">
        <v>323</v>
      </c>
      <c r="B39" s="81" t="s">
        <v>589</v>
      </c>
      <c r="C39" s="638"/>
      <c r="D39" s="639"/>
      <c r="E39" s="302" t="s">
        <v>1044</v>
      </c>
      <c r="F39" s="640" t="s">
        <v>1055</v>
      </c>
      <c r="G39" s="641"/>
      <c r="H39" s="52"/>
    </row>
    <row r="40" spans="1:8" x14ac:dyDescent="0.2">
      <c r="A40" s="2" t="s">
        <v>323</v>
      </c>
      <c r="B40" s="81" t="s">
        <v>590</v>
      </c>
      <c r="C40" s="638" t="s">
        <v>1044</v>
      </c>
      <c r="D40" s="639"/>
      <c r="E40" s="302"/>
      <c r="F40" s="476"/>
      <c r="G40" s="477"/>
      <c r="H40" s="52"/>
    </row>
    <row r="41" spans="1:8" x14ac:dyDescent="0.2">
      <c r="A41" s="2" t="s">
        <v>323</v>
      </c>
      <c r="B41" s="81" t="s">
        <v>591</v>
      </c>
      <c r="C41" s="638" t="s">
        <v>1044</v>
      </c>
      <c r="D41" s="639"/>
      <c r="E41" s="302"/>
      <c r="F41" s="476"/>
      <c r="G41" s="477"/>
      <c r="H41" s="52"/>
    </row>
    <row r="42" spans="1:8" ht="9" customHeight="1" x14ac:dyDescent="0.2"/>
    <row r="43" spans="1:8" ht="26.25" customHeight="1" x14ac:dyDescent="0.2">
      <c r="A43" s="2" t="s">
        <v>322</v>
      </c>
      <c r="B43" s="636" t="s">
        <v>539</v>
      </c>
      <c r="C43" s="480"/>
      <c r="D43" s="480"/>
      <c r="E43" s="480"/>
      <c r="F43" s="480"/>
    </row>
    <row r="44" spans="1:8" x14ac:dyDescent="0.2">
      <c r="A44" s="2" t="s">
        <v>322</v>
      </c>
      <c r="B44" s="8" t="s">
        <v>312</v>
      </c>
      <c r="C44" s="92" t="s">
        <v>1044</v>
      </c>
    </row>
    <row r="45" spans="1:8" x14ac:dyDescent="0.2">
      <c r="A45" s="2" t="s">
        <v>322</v>
      </c>
      <c r="B45" s="8" t="s">
        <v>313</v>
      </c>
      <c r="C45" s="92" t="s">
        <v>1044</v>
      </c>
    </row>
    <row r="46" spans="1:8" x14ac:dyDescent="0.2">
      <c r="A46" s="2" t="s">
        <v>322</v>
      </c>
      <c r="B46" s="8" t="s">
        <v>314</v>
      </c>
      <c r="C46" s="92" t="s">
        <v>1044</v>
      </c>
    </row>
    <row r="47" spans="1:8" ht="25.5" x14ac:dyDescent="0.2">
      <c r="A47" s="2" t="s">
        <v>322</v>
      </c>
      <c r="B47" s="8" t="s">
        <v>315</v>
      </c>
      <c r="C47" s="92" t="s">
        <v>1044</v>
      </c>
    </row>
    <row r="48" spans="1:8" x14ac:dyDescent="0.2">
      <c r="A48" s="2" t="s">
        <v>322</v>
      </c>
      <c r="B48" s="8" t="s">
        <v>316</v>
      </c>
      <c r="C48" s="92" t="s">
        <v>1044</v>
      </c>
    </row>
    <row r="49" spans="1:4" ht="27.75" customHeight="1" x14ac:dyDescent="0.2">
      <c r="A49" s="2" t="s">
        <v>322</v>
      </c>
      <c r="B49" s="8" t="s">
        <v>317</v>
      </c>
      <c r="C49" s="92" t="s">
        <v>1044</v>
      </c>
    </row>
    <row r="50" spans="1:4" ht="24.75" customHeight="1" x14ac:dyDescent="0.2">
      <c r="A50" s="2" t="s">
        <v>322</v>
      </c>
      <c r="B50" s="8" t="s">
        <v>318</v>
      </c>
      <c r="C50" s="92" t="s">
        <v>1044</v>
      </c>
    </row>
    <row r="51" spans="1:4" x14ac:dyDescent="0.2">
      <c r="A51" s="2" t="s">
        <v>322</v>
      </c>
      <c r="B51" s="8" t="s">
        <v>319</v>
      </c>
      <c r="C51" s="92" t="s">
        <v>1044</v>
      </c>
    </row>
    <row r="52" spans="1:4" x14ac:dyDescent="0.2">
      <c r="A52" s="2" t="s">
        <v>322</v>
      </c>
      <c r="B52" s="8" t="s">
        <v>320</v>
      </c>
      <c r="C52" s="92" t="s">
        <v>1044</v>
      </c>
    </row>
    <row r="53" spans="1:4" x14ac:dyDescent="0.2">
      <c r="A53" s="2" t="s">
        <v>322</v>
      </c>
      <c r="B53" s="206" t="s">
        <v>150</v>
      </c>
      <c r="C53" s="92" t="s">
        <v>1044</v>
      </c>
    </row>
    <row r="54" spans="1:4" x14ac:dyDescent="0.2">
      <c r="A54" s="2" t="s">
        <v>322</v>
      </c>
      <c r="B54" s="227" t="s">
        <v>151</v>
      </c>
      <c r="C54" s="92" t="s">
        <v>1044</v>
      </c>
    </row>
    <row r="55" spans="1:4" ht="15.75" customHeight="1" x14ac:dyDescent="0.2">
      <c r="A55" s="2" t="s">
        <v>322</v>
      </c>
      <c r="B55" s="123" t="s">
        <v>321</v>
      </c>
      <c r="C55" s="92"/>
      <c r="D55" s="32"/>
    </row>
    <row r="56" spans="1:4" ht="13.5" customHeight="1" x14ac:dyDescent="0.2">
      <c r="A56" s="2"/>
      <c r="B56" s="242"/>
      <c r="C56" s="238"/>
      <c r="D56" s="32"/>
    </row>
    <row r="57" spans="1:4" ht="3.75" customHeight="1" x14ac:dyDescent="0.2">
      <c r="A57" s="2"/>
      <c r="B57" s="637"/>
      <c r="C57" s="637"/>
    </row>
    <row r="58" spans="1:4" ht="4.5" hidden="1" customHeight="1" x14ac:dyDescent="0.2"/>
    <row r="59" spans="1:4"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tabSelected="1" showRuler="0" view="pageLayout" zoomScaleNormal="100" workbookViewId="0">
      <selection activeCell="D12" sqref="D12"/>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78" t="s">
        <v>540</v>
      </c>
      <c r="B1" s="478"/>
      <c r="C1" s="478"/>
      <c r="D1" s="478"/>
      <c r="E1" s="478"/>
    </row>
    <row r="2" spans="1:5" s="201" customFormat="1" x14ac:dyDescent="0.2">
      <c r="A2" s="187" t="s">
        <v>712</v>
      </c>
      <c r="B2" s="232" t="s">
        <v>142</v>
      </c>
      <c r="C2" s="232"/>
      <c r="D2" s="232"/>
      <c r="E2" s="232"/>
    </row>
    <row r="3" spans="1:5" x14ac:dyDescent="0.2"/>
    <row r="4" spans="1:5" ht="27.75" customHeight="1" x14ac:dyDescent="0.2">
      <c r="B4" s="636" t="s">
        <v>975</v>
      </c>
      <c r="C4" s="636"/>
      <c r="D4" s="636"/>
      <c r="E4" s="636"/>
    </row>
    <row r="5" spans="1:5" s="163" customFormat="1" x14ac:dyDescent="0.2">
      <c r="A5" s="160"/>
      <c r="B5" s="70"/>
      <c r="C5" s="70"/>
      <c r="D5" s="70"/>
      <c r="E5" s="70"/>
    </row>
    <row r="6" spans="1:5" s="163" customFormat="1" ht="38.25" customHeight="1" x14ac:dyDescent="0.2">
      <c r="A6" s="245"/>
      <c r="B6" s="657" t="s">
        <v>976</v>
      </c>
      <c r="C6" s="511"/>
      <c r="D6" s="511"/>
      <c r="E6" s="511"/>
    </row>
    <row r="7" spans="1:5" s="163" customFormat="1" x14ac:dyDescent="0.2">
      <c r="A7" s="160"/>
      <c r="B7" s="303"/>
      <c r="C7" s="70"/>
      <c r="D7" s="96"/>
      <c r="E7" s="169"/>
    </row>
    <row r="8" spans="1:5" x14ac:dyDescent="0.2">
      <c r="A8" s="2"/>
      <c r="B8" s="2"/>
      <c r="C8" s="2"/>
      <c r="D8" s="2"/>
      <c r="E8" s="2"/>
    </row>
    <row r="9" spans="1:5" ht="117" customHeight="1" x14ac:dyDescent="0.2">
      <c r="A9" s="187" t="s">
        <v>554</v>
      </c>
      <c r="B9" s="653" t="s">
        <v>977</v>
      </c>
      <c r="C9" s="511"/>
      <c r="D9" s="511"/>
      <c r="E9" s="511"/>
    </row>
    <row r="10" spans="1:5" x14ac:dyDescent="0.2">
      <c r="A10" s="2"/>
      <c r="C10" s="56"/>
      <c r="D10" s="2"/>
      <c r="E10" s="2"/>
    </row>
    <row r="11" spans="1:5" x14ac:dyDescent="0.2">
      <c r="A11" s="2" t="s">
        <v>554</v>
      </c>
      <c r="B11" s="110"/>
      <c r="C11" s="127" t="s">
        <v>541</v>
      </c>
      <c r="D11" s="127" t="s">
        <v>242</v>
      </c>
    </row>
    <row r="12" spans="1:5" ht="25.5" x14ac:dyDescent="0.2">
      <c r="A12" s="2" t="s">
        <v>554</v>
      </c>
      <c r="B12" s="95" t="s">
        <v>455</v>
      </c>
      <c r="C12" s="129"/>
      <c r="D12" s="129"/>
    </row>
    <row r="13" spans="1:5" ht="38.25" x14ac:dyDescent="0.2">
      <c r="A13" s="2" t="s">
        <v>554</v>
      </c>
      <c r="B13" s="95" t="s">
        <v>456</v>
      </c>
      <c r="C13" s="129">
        <v>14315</v>
      </c>
      <c r="D13" s="129">
        <v>13966</v>
      </c>
    </row>
    <row r="14" spans="1:5" ht="25.5" x14ac:dyDescent="0.2">
      <c r="A14" s="2" t="s">
        <v>554</v>
      </c>
      <c r="B14" s="95" t="s">
        <v>457</v>
      </c>
      <c r="C14" s="129">
        <v>14315</v>
      </c>
      <c r="D14" s="129">
        <v>13966</v>
      </c>
    </row>
    <row r="15" spans="1:5" ht="25.5" x14ac:dyDescent="0.2">
      <c r="A15" s="2" t="s">
        <v>554</v>
      </c>
      <c r="B15" s="95" t="s">
        <v>458</v>
      </c>
      <c r="C15" s="129">
        <v>33832</v>
      </c>
      <c r="D15" s="129">
        <v>32718</v>
      </c>
    </row>
    <row r="16" spans="1:5" ht="25.5" x14ac:dyDescent="0.2">
      <c r="A16" s="2" t="s">
        <v>554</v>
      </c>
      <c r="B16" s="8" t="s">
        <v>459</v>
      </c>
      <c r="C16" s="129">
        <v>33832</v>
      </c>
      <c r="D16" s="129">
        <v>32718</v>
      </c>
    </row>
    <row r="17" spans="1:5" x14ac:dyDescent="0.2">
      <c r="A17" s="2"/>
      <c r="B17" s="128"/>
      <c r="C17" s="130"/>
      <c r="D17" s="131"/>
    </row>
    <row r="18" spans="1:5" x14ac:dyDescent="0.2">
      <c r="A18" s="2" t="s">
        <v>554</v>
      </c>
      <c r="B18" s="8" t="s">
        <v>264</v>
      </c>
      <c r="C18" s="129">
        <v>1063</v>
      </c>
      <c r="D18" s="129">
        <v>859</v>
      </c>
    </row>
    <row r="19" spans="1:5" x14ac:dyDescent="0.2">
      <c r="A19" s="2"/>
      <c r="B19" s="128"/>
      <c r="C19" s="130"/>
      <c r="D19" s="131"/>
    </row>
    <row r="20" spans="1:5" ht="25.5" x14ac:dyDescent="0.2">
      <c r="A20" s="2" t="s">
        <v>554</v>
      </c>
      <c r="B20" s="8" t="s">
        <v>265</v>
      </c>
      <c r="C20" s="129">
        <v>13860</v>
      </c>
      <c r="D20" s="129">
        <v>13031</v>
      </c>
    </row>
    <row r="21" spans="1:5" ht="25.5" x14ac:dyDescent="0.2">
      <c r="A21" s="2" t="s">
        <v>554</v>
      </c>
      <c r="B21" s="8" t="s">
        <v>266</v>
      </c>
      <c r="C21" s="129">
        <v>8668</v>
      </c>
      <c r="D21" s="129">
        <v>8063</v>
      </c>
    </row>
    <row r="22" spans="1:5" ht="25.5" x14ac:dyDescent="0.2">
      <c r="A22" s="2" t="s">
        <v>554</v>
      </c>
      <c r="B22" s="8" t="s">
        <v>267</v>
      </c>
      <c r="C22" s="129">
        <v>5192</v>
      </c>
      <c r="D22" s="129">
        <v>4968</v>
      </c>
    </row>
    <row r="23" spans="1:5" x14ac:dyDescent="0.2"/>
    <row r="24" spans="1:5" ht="38.25" customHeight="1" x14ac:dyDescent="0.2">
      <c r="A24" s="2" t="s">
        <v>554</v>
      </c>
      <c r="B24" s="520" t="s">
        <v>268</v>
      </c>
      <c r="C24" s="522"/>
      <c r="D24" s="132"/>
    </row>
    <row r="25" spans="1:5" x14ac:dyDescent="0.2">
      <c r="A25" s="2"/>
      <c r="B25" s="52"/>
      <c r="C25" s="52"/>
      <c r="D25" s="133"/>
    </row>
    <row r="26" spans="1:5" x14ac:dyDescent="0.2">
      <c r="A26" s="2" t="s">
        <v>554</v>
      </c>
      <c r="B26" s="654" t="s">
        <v>269</v>
      </c>
      <c r="C26" s="538"/>
      <c r="D26" s="538"/>
      <c r="E26" s="655"/>
    </row>
    <row r="27" spans="1:5" x14ac:dyDescent="0.2">
      <c r="A27" s="2"/>
      <c r="B27" s="534"/>
      <c r="C27" s="481"/>
      <c r="D27" s="481"/>
      <c r="E27" s="656"/>
    </row>
    <row r="28" spans="1:5" x14ac:dyDescent="0.2"/>
    <row r="29" spans="1:5" x14ac:dyDescent="0.2">
      <c r="A29" s="2" t="s">
        <v>270</v>
      </c>
      <c r="B29" s="540"/>
      <c r="C29" s="541"/>
      <c r="D29" s="36" t="s">
        <v>543</v>
      </c>
      <c r="E29" s="36" t="s">
        <v>544</v>
      </c>
    </row>
    <row r="30" spans="1:5" ht="25.5" customHeight="1" x14ac:dyDescent="0.2">
      <c r="A30" s="2" t="s">
        <v>270</v>
      </c>
      <c r="B30" s="650" t="s">
        <v>542</v>
      </c>
      <c r="C30" s="651"/>
      <c r="D30" s="472">
        <v>12</v>
      </c>
      <c r="E30" s="116"/>
    </row>
    <row r="31" spans="1:5" x14ac:dyDescent="0.2"/>
    <row r="32" spans="1:5" x14ac:dyDescent="0.2">
      <c r="A32" s="2" t="s">
        <v>271</v>
      </c>
      <c r="B32" s="540"/>
      <c r="C32" s="541"/>
      <c r="D32" s="36" t="s">
        <v>484</v>
      </c>
      <c r="E32" s="36" t="s">
        <v>485</v>
      </c>
    </row>
    <row r="33" spans="1:5" ht="27.75" customHeight="1" x14ac:dyDescent="0.2">
      <c r="A33" s="2" t="s">
        <v>271</v>
      </c>
      <c r="B33" s="650" t="s">
        <v>274</v>
      </c>
      <c r="C33" s="651"/>
      <c r="D33" s="92"/>
      <c r="E33" s="92" t="s">
        <v>1044</v>
      </c>
    </row>
    <row r="34" spans="1:5" x14ac:dyDescent="0.2"/>
    <row r="35" spans="1:5" x14ac:dyDescent="0.2">
      <c r="A35" s="2" t="s">
        <v>272</v>
      </c>
      <c r="D35" s="36" t="s">
        <v>484</v>
      </c>
      <c r="E35" s="36" t="s">
        <v>485</v>
      </c>
    </row>
    <row r="36" spans="1:5" ht="28.5" customHeight="1" x14ac:dyDescent="0.2">
      <c r="A36" s="2" t="s">
        <v>272</v>
      </c>
      <c r="B36" s="557" t="s">
        <v>143</v>
      </c>
      <c r="C36" s="652"/>
      <c r="D36" s="92" t="s">
        <v>1044</v>
      </c>
      <c r="E36" s="92"/>
    </row>
    <row r="37" spans="1:5" ht="28.5" customHeight="1" x14ac:dyDescent="0.2">
      <c r="A37" s="2" t="s">
        <v>272</v>
      </c>
      <c r="B37" s="557"/>
      <c r="C37" s="652"/>
      <c r="D37" s="92" t="s">
        <v>145</v>
      </c>
      <c r="E37" s="229"/>
    </row>
    <row r="38" spans="1:5" ht="28.5" customHeight="1" x14ac:dyDescent="0.2">
      <c r="A38" s="2" t="s">
        <v>272</v>
      </c>
      <c r="B38" s="557" t="s">
        <v>144</v>
      </c>
      <c r="C38" s="652"/>
      <c r="D38" s="257"/>
      <c r="E38" s="229"/>
    </row>
    <row r="39" spans="1:5" x14ac:dyDescent="0.2">
      <c r="B39" s="487"/>
      <c r="C39" s="487"/>
      <c r="D39" s="487"/>
      <c r="E39" s="487"/>
    </row>
    <row r="40" spans="1:5" ht="19.5" customHeight="1" x14ac:dyDescent="0.2">
      <c r="A40" s="2" t="s">
        <v>273</v>
      </c>
      <c r="B40" s="619" t="s">
        <v>545</v>
      </c>
      <c r="C40" s="481"/>
      <c r="D40" s="481"/>
      <c r="E40" s="481"/>
    </row>
    <row r="41" spans="1:5" ht="25.5" x14ac:dyDescent="0.2">
      <c r="A41" s="2" t="s">
        <v>273</v>
      </c>
      <c r="B41" s="110"/>
      <c r="C41" s="113" t="s">
        <v>546</v>
      </c>
      <c r="D41" s="113" t="s">
        <v>547</v>
      </c>
      <c r="E41" s="113" t="s">
        <v>548</v>
      </c>
    </row>
    <row r="42" spans="1:5" x14ac:dyDescent="0.2">
      <c r="A42" s="2" t="s">
        <v>273</v>
      </c>
      <c r="B42" s="9" t="s">
        <v>549</v>
      </c>
      <c r="C42" s="473">
        <v>1234</v>
      </c>
      <c r="D42" s="473">
        <v>1234</v>
      </c>
      <c r="E42" s="473">
        <v>1234</v>
      </c>
    </row>
    <row r="43" spans="1:5" x14ac:dyDescent="0.2">
      <c r="A43" s="2" t="s">
        <v>273</v>
      </c>
      <c r="B43" s="9" t="s">
        <v>550</v>
      </c>
      <c r="C43" s="134"/>
      <c r="D43" s="134"/>
      <c r="E43" s="132">
        <v>8063</v>
      </c>
    </row>
    <row r="44" spans="1:5" x14ac:dyDescent="0.2">
      <c r="A44" s="2" t="s">
        <v>273</v>
      </c>
      <c r="B44" s="9" t="s">
        <v>551</v>
      </c>
      <c r="C44" s="134"/>
      <c r="D44" s="473">
        <v>2286</v>
      </c>
      <c r="E44" s="473">
        <v>4968</v>
      </c>
    </row>
    <row r="45" spans="1:5" ht="51" x14ac:dyDescent="0.2">
      <c r="A45" s="2" t="s">
        <v>273</v>
      </c>
      <c r="B45" s="226" t="s">
        <v>586</v>
      </c>
      <c r="C45" s="134"/>
      <c r="D45" s="134"/>
      <c r="E45" s="132">
        <v>13031</v>
      </c>
    </row>
    <row r="46" spans="1:5" x14ac:dyDescent="0.2">
      <c r="A46" s="2" t="s">
        <v>273</v>
      </c>
      <c r="B46" s="9" t="s">
        <v>552</v>
      </c>
      <c r="C46" s="473">
        <v>858</v>
      </c>
      <c r="D46" s="473">
        <v>1780</v>
      </c>
      <c r="E46" s="473">
        <v>858</v>
      </c>
    </row>
    <row r="47" spans="1:5" x14ac:dyDescent="0.2">
      <c r="A47" s="2" t="s">
        <v>273</v>
      </c>
      <c r="B47" s="9" t="s">
        <v>553</v>
      </c>
      <c r="C47" s="473">
        <v>1880</v>
      </c>
      <c r="D47" s="473">
        <v>1880</v>
      </c>
      <c r="E47" s="473">
        <v>1880</v>
      </c>
    </row>
    <row r="48" spans="1:5" x14ac:dyDescent="0.2"/>
    <row r="49" spans="1:3" x14ac:dyDescent="0.2"/>
    <row r="50" spans="1:3" x14ac:dyDescent="0.2">
      <c r="A50" s="2" t="s">
        <v>394</v>
      </c>
      <c r="B50" s="626" t="s">
        <v>652</v>
      </c>
      <c r="C50" s="626"/>
    </row>
    <row r="51" spans="1:3" ht="25.5" x14ac:dyDescent="0.2">
      <c r="A51" s="2" t="s">
        <v>394</v>
      </c>
      <c r="B51" s="95" t="s">
        <v>817</v>
      </c>
      <c r="C51" s="135"/>
    </row>
    <row r="52" spans="1:3" ht="25.5" x14ac:dyDescent="0.2">
      <c r="A52" s="2" t="s">
        <v>394</v>
      </c>
      <c r="B52" s="95" t="s">
        <v>820</v>
      </c>
      <c r="C52" s="135"/>
    </row>
    <row r="53" spans="1:3" ht="25.5" x14ac:dyDescent="0.2">
      <c r="A53" s="2" t="s">
        <v>394</v>
      </c>
      <c r="B53" s="95" t="s">
        <v>457</v>
      </c>
      <c r="C53" s="135"/>
    </row>
    <row r="54" spans="1:3" ht="25.5" x14ac:dyDescent="0.2">
      <c r="A54" s="2" t="s">
        <v>394</v>
      </c>
      <c r="B54" s="95" t="s">
        <v>819</v>
      </c>
      <c r="C54" s="135"/>
    </row>
    <row r="55" spans="1:3" ht="25.5" x14ac:dyDescent="0.2">
      <c r="A55" s="2" t="s">
        <v>394</v>
      </c>
      <c r="B55" s="95" t="s">
        <v>818</v>
      </c>
      <c r="C55" s="135"/>
    </row>
    <row r="56" spans="1:3" x14ac:dyDescent="0.2"/>
    <row r="57" spans="1:3" x14ac:dyDescent="0.2"/>
  </sheetData>
  <mergeCells count="16">
    <mergeCell ref="A1:E1"/>
    <mergeCell ref="B39:E39"/>
    <mergeCell ref="B4:E4"/>
    <mergeCell ref="B9:E9"/>
    <mergeCell ref="B24:C24"/>
    <mergeCell ref="B29:C29"/>
    <mergeCell ref="B26:E27"/>
    <mergeCell ref="B6:E6"/>
    <mergeCell ref="B40:E40"/>
    <mergeCell ref="B50:C50"/>
    <mergeCell ref="B30:C30"/>
    <mergeCell ref="B32:C32"/>
    <mergeCell ref="B33:C33"/>
    <mergeCell ref="B36:C36"/>
    <mergeCell ref="B37:C37"/>
    <mergeCell ref="B38:C3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37" workbookViewId="0">
      <selection activeCell="C47" sqref="C47"/>
    </sheetView>
  </sheetViews>
  <sheetFormatPr defaultColWidth="14.42578125" defaultRowHeight="15" customHeight="1" x14ac:dyDescent="0.2"/>
  <cols>
    <col min="1" max="1" width="4.7109375" style="372" customWidth="1"/>
    <col min="2" max="2" width="2.5703125" style="372" customWidth="1"/>
    <col min="3" max="3" width="41" style="372" customWidth="1"/>
    <col min="4" max="6" width="14.28515625" style="372" customWidth="1"/>
    <col min="7" max="7" width="9.140625" style="372" customWidth="1"/>
    <col min="8" max="9" width="11.42578125" style="372" customWidth="1"/>
    <col min="10" max="11" width="8.7109375" style="372" customWidth="1"/>
    <col min="12" max="12" width="10.140625" style="372" customWidth="1"/>
    <col min="13" max="26" width="8.7109375" style="372" customWidth="1"/>
    <col min="27" max="16384" width="14.42578125" style="372"/>
  </cols>
  <sheetData>
    <row r="1" spans="1:15" ht="12.75" customHeight="1" x14ac:dyDescent="0.2">
      <c r="A1" s="658" t="s">
        <v>395</v>
      </c>
      <c r="B1" s="659"/>
      <c r="C1" s="659"/>
      <c r="D1" s="659"/>
      <c r="E1" s="659"/>
      <c r="F1" s="659"/>
    </row>
    <row r="2" spans="1:15" ht="12.75" customHeight="1" x14ac:dyDescent="0.2">
      <c r="A2" s="373"/>
      <c r="B2" s="662" t="s">
        <v>396</v>
      </c>
      <c r="C2" s="661"/>
      <c r="D2" s="661"/>
    </row>
    <row r="3" spans="1:15" ht="116.25" customHeight="1" x14ac:dyDescent="0.2">
      <c r="A3" s="374"/>
      <c r="B3" s="660" t="s">
        <v>978</v>
      </c>
      <c r="C3" s="661"/>
      <c r="D3" s="661"/>
      <c r="E3" s="661"/>
      <c r="F3" s="661"/>
    </row>
    <row r="4" spans="1:15" ht="12.75" customHeight="1" x14ac:dyDescent="0.2">
      <c r="A4" s="374"/>
      <c r="B4" s="468"/>
      <c r="C4" s="396"/>
      <c r="D4" s="396"/>
      <c r="E4" s="396"/>
      <c r="F4" s="396"/>
    </row>
    <row r="5" spans="1:15" ht="12.75" customHeight="1" x14ac:dyDescent="0.2">
      <c r="A5" s="374" t="s">
        <v>338</v>
      </c>
      <c r="B5" s="666"/>
      <c r="C5" s="664"/>
      <c r="D5" s="665"/>
      <c r="E5" s="471" t="s">
        <v>979</v>
      </c>
      <c r="F5" s="470" t="s">
        <v>980</v>
      </c>
    </row>
    <row r="6" spans="1:15" ht="27" customHeight="1" x14ac:dyDescent="0.2">
      <c r="A6" s="374" t="s">
        <v>338</v>
      </c>
      <c r="B6" s="663" t="s">
        <v>204</v>
      </c>
      <c r="C6" s="664"/>
      <c r="D6" s="665"/>
      <c r="E6" s="469" t="s">
        <v>1044</v>
      </c>
      <c r="F6" s="469"/>
    </row>
    <row r="7" spans="1:15" ht="12.75" customHeight="1" x14ac:dyDescent="0.2">
      <c r="A7" s="374"/>
      <c r="B7" s="468"/>
      <c r="C7" s="396"/>
      <c r="D7" s="396"/>
      <c r="E7" s="467"/>
      <c r="F7" s="467"/>
    </row>
    <row r="8" spans="1:15" ht="12.75" customHeight="1" x14ac:dyDescent="0.2">
      <c r="A8" s="374" t="s">
        <v>340</v>
      </c>
      <c r="B8" s="672" t="s">
        <v>187</v>
      </c>
      <c r="C8" s="661"/>
      <c r="D8" s="661"/>
      <c r="E8" s="661"/>
      <c r="F8" s="661"/>
    </row>
    <row r="9" spans="1:15" ht="12.75" customHeight="1" x14ac:dyDescent="0.2">
      <c r="A9" s="374" t="s">
        <v>340</v>
      </c>
      <c r="B9" s="692" t="s">
        <v>188</v>
      </c>
      <c r="C9" s="665"/>
      <c r="D9" s="379" t="s">
        <v>1044</v>
      </c>
    </row>
    <row r="10" spans="1:15" ht="12.75" customHeight="1" x14ac:dyDescent="0.2">
      <c r="A10" s="374" t="s">
        <v>340</v>
      </c>
      <c r="B10" s="667" t="s">
        <v>189</v>
      </c>
      <c r="C10" s="665"/>
      <c r="D10" s="379"/>
    </row>
    <row r="11" spans="1:15" ht="12.75" customHeight="1" x14ac:dyDescent="0.2">
      <c r="A11" s="374" t="s">
        <v>340</v>
      </c>
      <c r="B11" s="667" t="s">
        <v>190</v>
      </c>
      <c r="C11" s="665"/>
      <c r="D11" s="379"/>
    </row>
    <row r="12" spans="1:15" ht="12.75" customHeight="1" x14ac:dyDescent="0.2">
      <c r="A12" s="373"/>
    </row>
    <row r="13" spans="1:15" ht="12.75" customHeight="1" x14ac:dyDescent="0.2">
      <c r="A13" s="374" t="s">
        <v>338</v>
      </c>
      <c r="B13" s="683"/>
      <c r="C13" s="664"/>
      <c r="D13" s="665"/>
      <c r="E13" s="466" t="s">
        <v>1097</v>
      </c>
      <c r="F13" s="466" t="s">
        <v>1096</v>
      </c>
      <c r="H13" s="407"/>
      <c r="I13" s="422"/>
      <c r="J13" s="401"/>
      <c r="K13" s="407"/>
      <c r="L13" s="401"/>
      <c r="M13" s="401"/>
      <c r="N13" s="401"/>
      <c r="O13" s="401"/>
    </row>
    <row r="14" spans="1:15" ht="12.75" customHeight="1" x14ac:dyDescent="0.25">
      <c r="A14" s="374" t="s">
        <v>338</v>
      </c>
      <c r="B14" s="686" t="s">
        <v>397</v>
      </c>
      <c r="C14" s="664"/>
      <c r="D14" s="664"/>
      <c r="E14" s="664"/>
      <c r="F14" s="665"/>
      <c r="H14" s="401"/>
      <c r="I14" s="401"/>
      <c r="J14" s="401"/>
      <c r="K14" s="401"/>
      <c r="L14" s="401"/>
      <c r="M14" s="401"/>
      <c r="N14" s="401"/>
      <c r="O14" s="401"/>
    </row>
    <row r="15" spans="1:15" ht="12.75" customHeight="1" x14ac:dyDescent="0.2">
      <c r="A15" s="374" t="s">
        <v>338</v>
      </c>
      <c r="B15" s="673" t="s">
        <v>398</v>
      </c>
      <c r="C15" s="664"/>
      <c r="D15" s="665"/>
      <c r="E15" s="464">
        <v>10143356</v>
      </c>
      <c r="F15" s="465">
        <v>0</v>
      </c>
      <c r="H15" s="413"/>
      <c r="I15" s="413"/>
      <c r="J15" s="401"/>
      <c r="K15" s="463"/>
      <c r="L15" s="463"/>
      <c r="M15" s="401"/>
      <c r="N15" s="401"/>
      <c r="O15" s="401"/>
    </row>
    <row r="16" spans="1:15" ht="26.25" customHeight="1" x14ac:dyDescent="0.2">
      <c r="A16" s="374" t="s">
        <v>338</v>
      </c>
      <c r="B16" s="673" t="s">
        <v>460</v>
      </c>
      <c r="C16" s="664"/>
      <c r="D16" s="665"/>
      <c r="E16" s="464">
        <v>1560803</v>
      </c>
      <c r="F16" s="465">
        <v>0</v>
      </c>
      <c r="H16" s="413"/>
      <c r="I16" s="413"/>
      <c r="J16" s="401"/>
      <c r="K16" s="463"/>
      <c r="L16" s="463"/>
      <c r="M16" s="401"/>
      <c r="N16" s="401"/>
      <c r="O16" s="401"/>
    </row>
    <row r="17" spans="1:15" ht="40.5" customHeight="1" x14ac:dyDescent="0.2">
      <c r="A17" s="374" t="s">
        <v>338</v>
      </c>
      <c r="B17" s="673" t="s">
        <v>766</v>
      </c>
      <c r="C17" s="664"/>
      <c r="D17" s="665"/>
      <c r="E17" s="464">
        <v>38985594</v>
      </c>
      <c r="F17" s="464">
        <v>51532352</v>
      </c>
      <c r="H17" s="413"/>
      <c r="I17" s="413"/>
      <c r="J17" s="401"/>
      <c r="K17" s="463"/>
      <c r="L17" s="463"/>
      <c r="M17" s="401"/>
      <c r="N17" s="401"/>
      <c r="O17" s="401"/>
    </row>
    <row r="18" spans="1:15" ht="27.75" customHeight="1" x14ac:dyDescent="0.2">
      <c r="A18" s="374" t="s">
        <v>338</v>
      </c>
      <c r="B18" s="673" t="s">
        <v>205</v>
      </c>
      <c r="C18" s="664"/>
      <c r="D18" s="665"/>
      <c r="E18" s="465">
        <v>0</v>
      </c>
      <c r="F18" s="464">
        <v>3043769</v>
      </c>
      <c r="H18" s="413"/>
      <c r="I18" s="413"/>
      <c r="J18" s="401"/>
      <c r="K18" s="463"/>
      <c r="L18" s="463"/>
      <c r="M18" s="401"/>
      <c r="N18" s="401"/>
      <c r="O18" s="401"/>
    </row>
    <row r="19" spans="1:15" ht="12.75" customHeight="1" x14ac:dyDescent="0.2">
      <c r="A19" s="374" t="s">
        <v>338</v>
      </c>
      <c r="B19" s="674" t="s">
        <v>502</v>
      </c>
      <c r="C19" s="664"/>
      <c r="D19" s="665"/>
      <c r="E19" s="460">
        <f>SUM(E15:E18)</f>
        <v>50689753</v>
      </c>
      <c r="F19" s="460">
        <f>SUM(F15:F18)</f>
        <v>54576121</v>
      </c>
      <c r="H19" s="413"/>
      <c r="I19" s="413"/>
      <c r="J19" s="401"/>
      <c r="K19" s="457"/>
      <c r="L19" s="457"/>
      <c r="M19" s="401"/>
      <c r="N19" s="401"/>
      <c r="O19" s="401"/>
    </row>
    <row r="20" spans="1:15" ht="12.75" customHeight="1" x14ac:dyDescent="0.25">
      <c r="A20" s="374"/>
      <c r="B20" s="686" t="s">
        <v>503</v>
      </c>
      <c r="C20" s="664"/>
      <c r="D20" s="664"/>
      <c r="E20" s="664"/>
      <c r="F20" s="665"/>
      <c r="H20" s="401"/>
      <c r="I20" s="401"/>
      <c r="J20" s="401"/>
      <c r="K20" s="401"/>
      <c r="L20" s="401"/>
      <c r="M20" s="401"/>
      <c r="N20" s="401"/>
      <c r="O20" s="401"/>
    </row>
    <row r="21" spans="1:15" ht="12.75" customHeight="1" x14ac:dyDescent="0.2">
      <c r="A21" s="374" t="s">
        <v>338</v>
      </c>
      <c r="B21" s="673" t="s">
        <v>504</v>
      </c>
      <c r="C21" s="664"/>
      <c r="D21" s="665"/>
      <c r="E21" s="458">
        <v>17286087</v>
      </c>
      <c r="F21" s="458">
        <v>40375643</v>
      </c>
      <c r="H21" s="413"/>
      <c r="I21" s="413"/>
      <c r="J21" s="401"/>
      <c r="K21" s="457"/>
      <c r="L21" s="457"/>
      <c r="M21" s="401"/>
      <c r="N21" s="401"/>
      <c r="O21" s="401"/>
    </row>
    <row r="22" spans="1:15" ht="12.75" customHeight="1" x14ac:dyDescent="0.2">
      <c r="A22" s="374" t="s">
        <v>338</v>
      </c>
      <c r="B22" s="673" t="s">
        <v>821</v>
      </c>
      <c r="C22" s="664"/>
      <c r="D22" s="665"/>
      <c r="E22" s="458">
        <v>3596141</v>
      </c>
      <c r="F22" s="462"/>
      <c r="H22" s="413"/>
      <c r="I22" s="401"/>
      <c r="J22" s="401"/>
      <c r="K22" s="457"/>
      <c r="L22" s="401"/>
      <c r="M22" s="401"/>
      <c r="N22" s="401"/>
      <c r="O22" s="401"/>
    </row>
    <row r="23" spans="1:15" ht="25.5" customHeight="1" x14ac:dyDescent="0.2">
      <c r="A23" s="374" t="s">
        <v>338</v>
      </c>
      <c r="B23" s="673" t="s">
        <v>461</v>
      </c>
      <c r="C23" s="664"/>
      <c r="D23" s="665"/>
      <c r="E23" s="458">
        <v>0</v>
      </c>
      <c r="F23" s="461">
        <v>0</v>
      </c>
      <c r="H23" s="413"/>
      <c r="I23" s="413"/>
      <c r="J23" s="401"/>
      <c r="K23" s="457"/>
      <c r="L23" s="457"/>
      <c r="M23" s="401"/>
      <c r="N23" s="401"/>
      <c r="O23" s="401"/>
    </row>
    <row r="24" spans="1:15" ht="12.75" customHeight="1" x14ac:dyDescent="0.2">
      <c r="A24" s="374" t="s">
        <v>338</v>
      </c>
      <c r="B24" s="674" t="s">
        <v>505</v>
      </c>
      <c r="C24" s="664"/>
      <c r="D24" s="665"/>
      <c r="E24" s="460">
        <f>SUM(E21:E23)</f>
        <v>20882228</v>
      </c>
      <c r="F24" s="460">
        <f>SUM(F21,F23)</f>
        <v>40375643</v>
      </c>
      <c r="H24" s="413"/>
      <c r="I24" s="413"/>
      <c r="J24" s="401"/>
      <c r="K24" s="457"/>
      <c r="L24" s="457"/>
      <c r="M24" s="401"/>
      <c r="N24" s="401"/>
      <c r="O24" s="401"/>
    </row>
    <row r="25" spans="1:15" ht="12.75" customHeight="1" x14ac:dyDescent="0.25">
      <c r="A25" s="374" t="s">
        <v>338</v>
      </c>
      <c r="B25" s="686" t="s">
        <v>331</v>
      </c>
      <c r="C25" s="664"/>
      <c r="D25" s="664"/>
      <c r="E25" s="664"/>
      <c r="F25" s="665"/>
      <c r="H25" s="401"/>
      <c r="I25" s="401"/>
      <c r="J25" s="401"/>
      <c r="K25" s="401"/>
      <c r="L25" s="401"/>
      <c r="M25" s="401"/>
      <c r="N25" s="401"/>
      <c r="O25" s="401"/>
    </row>
    <row r="26" spans="1:15" ht="12.75" customHeight="1" x14ac:dyDescent="0.2">
      <c r="A26" s="374" t="s">
        <v>338</v>
      </c>
      <c r="B26" s="673" t="s">
        <v>506</v>
      </c>
      <c r="C26" s="664"/>
      <c r="D26" s="665"/>
      <c r="E26" s="459">
        <v>0</v>
      </c>
      <c r="F26" s="458">
        <v>24078770</v>
      </c>
      <c r="H26" s="413"/>
      <c r="I26" s="413"/>
      <c r="J26" s="401"/>
      <c r="K26" s="457"/>
      <c r="L26" s="457"/>
      <c r="M26" s="401"/>
      <c r="N26" s="401"/>
      <c r="O26" s="401"/>
    </row>
    <row r="27" spans="1:15" ht="38.25" customHeight="1" x14ac:dyDescent="0.2">
      <c r="A27" s="374" t="s">
        <v>338</v>
      </c>
      <c r="B27" s="673" t="s">
        <v>961</v>
      </c>
      <c r="C27" s="664"/>
      <c r="D27" s="665"/>
      <c r="E27" s="459">
        <v>0</v>
      </c>
      <c r="F27" s="458">
        <v>5273818</v>
      </c>
      <c r="H27" s="413"/>
      <c r="I27" s="413"/>
      <c r="J27" s="401"/>
      <c r="K27" s="457"/>
      <c r="L27" s="457"/>
      <c r="M27" s="401"/>
      <c r="N27" s="401"/>
      <c r="O27" s="401"/>
    </row>
    <row r="28" spans="1:15" ht="12.75" customHeight="1" x14ac:dyDescent="0.2">
      <c r="A28" s="374" t="s">
        <v>338</v>
      </c>
      <c r="B28" s="673" t="s">
        <v>507</v>
      </c>
      <c r="C28" s="664"/>
      <c r="D28" s="665"/>
      <c r="E28" s="459">
        <v>0</v>
      </c>
      <c r="F28" s="458">
        <v>10036754</v>
      </c>
      <c r="H28" s="413"/>
      <c r="I28" s="413"/>
      <c r="J28" s="401"/>
      <c r="K28" s="457"/>
      <c r="L28" s="457"/>
      <c r="M28" s="401"/>
      <c r="N28" s="401"/>
      <c r="O28" s="401"/>
    </row>
    <row r="29" spans="1:15" ht="12.75" customHeight="1" x14ac:dyDescent="0.2">
      <c r="A29" s="373"/>
      <c r="H29" s="401"/>
      <c r="I29" s="401"/>
      <c r="J29" s="401"/>
      <c r="K29" s="401"/>
      <c r="L29" s="401"/>
      <c r="M29" s="401"/>
      <c r="N29" s="401"/>
      <c r="O29" s="401"/>
    </row>
    <row r="30" spans="1:15" ht="87" customHeight="1" x14ac:dyDescent="0.2">
      <c r="A30" s="374" t="s">
        <v>339</v>
      </c>
      <c r="B30" s="687" t="s">
        <v>1095</v>
      </c>
      <c r="C30" s="661"/>
      <c r="D30" s="661"/>
      <c r="E30" s="661"/>
      <c r="F30" s="661"/>
      <c r="H30" s="401"/>
      <c r="I30" s="401"/>
      <c r="J30" s="401"/>
      <c r="K30" s="401"/>
      <c r="L30" s="401"/>
      <c r="M30" s="401"/>
      <c r="N30" s="401"/>
      <c r="O30" s="401"/>
    </row>
    <row r="31" spans="1:15" ht="36" x14ac:dyDescent="0.2">
      <c r="A31" s="374" t="s">
        <v>339</v>
      </c>
      <c r="B31" s="445"/>
      <c r="C31" s="444"/>
      <c r="D31" s="443" t="s">
        <v>508</v>
      </c>
      <c r="E31" s="443" t="s">
        <v>509</v>
      </c>
      <c r="F31" s="443" t="s">
        <v>510</v>
      </c>
      <c r="G31" s="405"/>
      <c r="H31" s="401"/>
      <c r="I31" s="401"/>
      <c r="J31" s="422"/>
      <c r="K31" s="407"/>
      <c r="L31" s="401"/>
      <c r="M31" s="401"/>
      <c r="N31" s="401"/>
      <c r="O31" s="401"/>
    </row>
    <row r="32" spans="1:15" ht="36" x14ac:dyDescent="0.2">
      <c r="A32" s="374" t="s">
        <v>339</v>
      </c>
      <c r="B32" s="439" t="s">
        <v>511</v>
      </c>
      <c r="C32" s="438" t="s">
        <v>966</v>
      </c>
      <c r="D32" s="442">
        <v>3956</v>
      </c>
      <c r="E32" s="442">
        <v>16199</v>
      </c>
      <c r="F32" s="442">
        <v>526</v>
      </c>
      <c r="G32" s="441"/>
      <c r="H32" s="425"/>
      <c r="I32" s="407"/>
      <c r="J32" s="422"/>
      <c r="K32" s="412"/>
      <c r="L32" s="412"/>
      <c r="M32" s="412"/>
      <c r="N32" s="401"/>
      <c r="O32" s="401"/>
    </row>
    <row r="33" spans="1:15" ht="24" x14ac:dyDescent="0.2">
      <c r="A33" s="374" t="s">
        <v>339</v>
      </c>
      <c r="B33" s="439" t="s">
        <v>514</v>
      </c>
      <c r="C33" s="438" t="s">
        <v>1094</v>
      </c>
      <c r="D33" s="442">
        <v>2763</v>
      </c>
      <c r="E33" s="442">
        <v>8490</v>
      </c>
      <c r="F33" s="442">
        <v>251</v>
      </c>
      <c r="G33" s="441"/>
      <c r="H33" s="425"/>
      <c r="I33" s="407"/>
      <c r="J33" s="422"/>
      <c r="K33" s="412"/>
      <c r="L33" s="412"/>
      <c r="M33" s="412"/>
      <c r="N33" s="401"/>
      <c r="O33" s="401"/>
    </row>
    <row r="34" spans="1:15" ht="24" x14ac:dyDescent="0.2">
      <c r="A34" s="374" t="s">
        <v>339</v>
      </c>
      <c r="B34" s="439" t="s">
        <v>515</v>
      </c>
      <c r="C34" s="438" t="s">
        <v>1093</v>
      </c>
      <c r="D34" s="442">
        <v>1600</v>
      </c>
      <c r="E34" s="442">
        <v>5583</v>
      </c>
      <c r="F34" s="442">
        <v>189</v>
      </c>
      <c r="G34" s="441"/>
      <c r="H34" s="425"/>
      <c r="I34" s="407"/>
      <c r="J34" s="422"/>
      <c r="K34" s="412"/>
      <c r="L34" s="412"/>
      <c r="M34" s="412"/>
      <c r="N34" s="401"/>
      <c r="O34" s="401"/>
    </row>
    <row r="35" spans="1:15" ht="24" x14ac:dyDescent="0.2">
      <c r="A35" s="374" t="s">
        <v>339</v>
      </c>
      <c r="B35" s="439" t="s">
        <v>516</v>
      </c>
      <c r="C35" s="438" t="s">
        <v>1092</v>
      </c>
      <c r="D35" s="440">
        <v>1576</v>
      </c>
      <c r="E35" s="440">
        <v>5523</v>
      </c>
      <c r="F35" s="440">
        <v>177</v>
      </c>
      <c r="G35" s="405"/>
      <c r="H35" s="407"/>
      <c r="I35" s="407"/>
      <c r="J35" s="422"/>
      <c r="K35" s="401"/>
      <c r="L35" s="401"/>
      <c r="M35" s="401"/>
      <c r="N35" s="401"/>
      <c r="O35" s="401"/>
    </row>
    <row r="36" spans="1:15" ht="24" x14ac:dyDescent="0.2">
      <c r="A36" s="374" t="s">
        <v>339</v>
      </c>
      <c r="B36" s="439" t="s">
        <v>517</v>
      </c>
      <c r="C36" s="438" t="s">
        <v>1091</v>
      </c>
      <c r="D36" s="440">
        <v>1358</v>
      </c>
      <c r="E36" s="440">
        <v>4782</v>
      </c>
      <c r="F36" s="440">
        <v>143</v>
      </c>
      <c r="G36" s="405"/>
      <c r="H36" s="407"/>
      <c r="I36" s="407"/>
      <c r="J36" s="422"/>
      <c r="K36" s="401"/>
      <c r="L36" s="401"/>
      <c r="M36" s="401"/>
      <c r="N36" s="401"/>
      <c r="O36" s="401"/>
    </row>
    <row r="37" spans="1:15" ht="24" x14ac:dyDescent="0.2">
      <c r="A37" s="374" t="s">
        <v>339</v>
      </c>
      <c r="B37" s="439" t="s">
        <v>518</v>
      </c>
      <c r="C37" s="438" t="s">
        <v>1090</v>
      </c>
      <c r="D37" s="440">
        <v>1158</v>
      </c>
      <c r="E37" s="440">
        <v>4327</v>
      </c>
      <c r="F37" s="440">
        <v>140</v>
      </c>
      <c r="G37" s="405"/>
      <c r="H37" s="407"/>
      <c r="I37" s="407"/>
      <c r="J37" s="422"/>
      <c r="K37" s="401"/>
      <c r="L37" s="401"/>
      <c r="M37" s="401"/>
      <c r="N37" s="401"/>
      <c r="O37" s="401"/>
    </row>
    <row r="38" spans="1:15" ht="24" x14ac:dyDescent="0.2">
      <c r="A38" s="374" t="s">
        <v>339</v>
      </c>
      <c r="B38" s="439" t="s">
        <v>519</v>
      </c>
      <c r="C38" s="438" t="s">
        <v>1089</v>
      </c>
      <c r="D38" s="440">
        <v>338</v>
      </c>
      <c r="E38" s="440">
        <v>870</v>
      </c>
      <c r="F38" s="440">
        <v>11</v>
      </c>
      <c r="G38" s="405"/>
      <c r="H38" s="407"/>
      <c r="I38" s="407"/>
      <c r="J38" s="422"/>
      <c r="K38" s="401"/>
      <c r="L38" s="401"/>
      <c r="M38" s="401"/>
      <c r="N38" s="401"/>
      <c r="O38" s="401"/>
    </row>
    <row r="39" spans="1:15" ht="36" x14ac:dyDescent="0.2">
      <c r="A39" s="374" t="s">
        <v>339</v>
      </c>
      <c r="B39" s="439" t="s">
        <v>520</v>
      </c>
      <c r="C39" s="438" t="s">
        <v>1088</v>
      </c>
      <c r="D39" s="440">
        <v>454</v>
      </c>
      <c r="E39" s="440">
        <v>1311</v>
      </c>
      <c r="F39" s="440">
        <v>21</v>
      </c>
      <c r="G39" s="405"/>
      <c r="H39" s="407"/>
      <c r="I39" s="407"/>
      <c r="J39" s="422"/>
      <c r="K39" s="401"/>
      <c r="L39" s="401"/>
      <c r="M39" s="401"/>
      <c r="N39" s="401"/>
      <c r="O39" s="401"/>
    </row>
    <row r="40" spans="1:15" ht="72" x14ac:dyDescent="0.2">
      <c r="A40" s="374" t="s">
        <v>339</v>
      </c>
      <c r="B40" s="439" t="s">
        <v>521</v>
      </c>
      <c r="C40" s="438" t="s">
        <v>1087</v>
      </c>
      <c r="D40" s="456">
        <v>0.64400000000000002</v>
      </c>
      <c r="E40" s="456">
        <v>0.63500000000000001</v>
      </c>
      <c r="F40" s="456">
        <v>0.495</v>
      </c>
      <c r="G40" s="455"/>
      <c r="H40" s="454"/>
      <c r="I40" s="454"/>
      <c r="J40" s="447"/>
      <c r="K40" s="453"/>
      <c r="L40" s="453"/>
      <c r="M40" s="453"/>
      <c r="N40" s="401"/>
      <c r="O40" s="401"/>
    </row>
    <row r="41" spans="1:15" ht="48" x14ac:dyDescent="0.2">
      <c r="A41" s="374" t="s">
        <v>339</v>
      </c>
      <c r="B41" s="439" t="s">
        <v>522</v>
      </c>
      <c r="C41" s="438" t="s">
        <v>1086</v>
      </c>
      <c r="D41" s="450">
        <v>16002</v>
      </c>
      <c r="E41" s="450">
        <v>15056</v>
      </c>
      <c r="F41" s="450">
        <v>10386</v>
      </c>
      <c r="G41" s="449"/>
      <c r="H41" s="448"/>
      <c r="I41" s="448"/>
      <c r="J41" s="447"/>
      <c r="K41" s="446"/>
      <c r="L41" s="446"/>
      <c r="M41" s="446"/>
      <c r="N41" s="401"/>
      <c r="O41" s="401"/>
    </row>
    <row r="42" spans="1:15" ht="24" x14ac:dyDescent="0.2">
      <c r="A42" s="374" t="s">
        <v>339</v>
      </c>
      <c r="B42" s="452" t="s">
        <v>523</v>
      </c>
      <c r="C42" s="451" t="s">
        <v>1085</v>
      </c>
      <c r="D42" s="450">
        <v>12867</v>
      </c>
      <c r="E42" s="450">
        <v>11276</v>
      </c>
      <c r="F42" s="450">
        <v>5368</v>
      </c>
      <c r="G42" s="449"/>
      <c r="H42" s="448"/>
      <c r="I42" s="448"/>
      <c r="J42" s="447"/>
      <c r="K42" s="446"/>
      <c r="L42" s="446"/>
      <c r="M42" s="446"/>
      <c r="N42" s="401"/>
      <c r="O42" s="401"/>
    </row>
    <row r="43" spans="1:15" ht="36" x14ac:dyDescent="0.2">
      <c r="A43" s="374" t="s">
        <v>339</v>
      </c>
      <c r="B43" s="439" t="s">
        <v>524</v>
      </c>
      <c r="C43" s="438" t="s">
        <v>1084</v>
      </c>
      <c r="D43" s="450">
        <v>3490</v>
      </c>
      <c r="E43" s="450">
        <v>4508</v>
      </c>
      <c r="F43" s="450">
        <v>4439</v>
      </c>
      <c r="G43" s="449"/>
      <c r="H43" s="448"/>
      <c r="I43" s="448"/>
      <c r="J43" s="447"/>
      <c r="K43" s="446"/>
      <c r="L43" s="446"/>
      <c r="M43" s="446"/>
      <c r="N43" s="401"/>
      <c r="O43" s="401"/>
    </row>
    <row r="44" spans="1:15" ht="48" x14ac:dyDescent="0.2">
      <c r="A44" s="374" t="s">
        <v>339</v>
      </c>
      <c r="B44" s="439" t="s">
        <v>525</v>
      </c>
      <c r="C44" s="438" t="s">
        <v>1083</v>
      </c>
      <c r="D44" s="450">
        <v>4115</v>
      </c>
      <c r="E44" s="450">
        <v>5187</v>
      </c>
      <c r="F44" s="450">
        <v>4880</v>
      </c>
      <c r="G44" s="449"/>
      <c r="H44" s="448"/>
      <c r="I44" s="448"/>
      <c r="J44" s="447"/>
      <c r="K44" s="446"/>
      <c r="L44" s="446"/>
      <c r="M44" s="446"/>
      <c r="N44" s="401"/>
      <c r="O44" s="401"/>
    </row>
    <row r="45" spans="1:15" ht="12.75" customHeight="1" x14ac:dyDescent="0.2">
      <c r="A45" s="373"/>
      <c r="H45" s="401"/>
      <c r="I45" s="401"/>
      <c r="J45" s="401"/>
      <c r="K45" s="401"/>
      <c r="L45" s="401"/>
      <c r="M45" s="401"/>
      <c r="N45" s="401"/>
      <c r="O45" s="401"/>
    </row>
    <row r="46" spans="1:15" ht="75" customHeight="1" x14ac:dyDescent="0.2">
      <c r="A46" s="374" t="s">
        <v>531</v>
      </c>
      <c r="B46" s="685" t="s">
        <v>1082</v>
      </c>
      <c r="C46" s="679"/>
      <c r="D46" s="679"/>
      <c r="E46" s="679"/>
      <c r="F46" s="679"/>
      <c r="H46" s="401"/>
      <c r="I46" s="401"/>
      <c r="J46" s="401"/>
      <c r="K46" s="401"/>
      <c r="L46" s="401"/>
      <c r="M46" s="401"/>
      <c r="N46" s="401"/>
      <c r="O46" s="401"/>
    </row>
    <row r="47" spans="1:15" ht="36" x14ac:dyDescent="0.2">
      <c r="A47" s="374" t="s">
        <v>531</v>
      </c>
      <c r="B47" s="445"/>
      <c r="C47" s="444"/>
      <c r="D47" s="443" t="s">
        <v>508</v>
      </c>
      <c r="E47" s="443" t="s">
        <v>526</v>
      </c>
      <c r="F47" s="443" t="s">
        <v>527</v>
      </c>
      <c r="G47" s="405"/>
      <c r="H47" s="401"/>
      <c r="I47" s="401"/>
      <c r="J47" s="401"/>
      <c r="K47" s="407"/>
      <c r="L47" s="401"/>
      <c r="M47" s="401"/>
      <c r="N47" s="401"/>
      <c r="O47" s="401"/>
    </row>
    <row r="48" spans="1:15" ht="60" x14ac:dyDescent="0.2">
      <c r="A48" s="374" t="s">
        <v>531</v>
      </c>
      <c r="B48" s="439" t="s">
        <v>528</v>
      </c>
      <c r="C48" s="438" t="s">
        <v>1081</v>
      </c>
      <c r="D48" s="442">
        <v>1125</v>
      </c>
      <c r="E48" s="442">
        <v>4998</v>
      </c>
      <c r="F48" s="442">
        <v>66</v>
      </c>
      <c r="G48" s="441"/>
      <c r="H48" s="425"/>
      <c r="I48" s="407"/>
      <c r="J48" s="401"/>
      <c r="K48" s="412"/>
      <c r="L48" s="412"/>
      <c r="M48" s="412"/>
      <c r="N48" s="401"/>
      <c r="O48" s="401"/>
    </row>
    <row r="49" spans="1:26" ht="36" x14ac:dyDescent="0.2">
      <c r="A49" s="374" t="s">
        <v>531</v>
      </c>
      <c r="B49" s="439" t="s">
        <v>529</v>
      </c>
      <c r="C49" s="438" t="s">
        <v>1080</v>
      </c>
      <c r="D49" s="437">
        <v>9622</v>
      </c>
      <c r="E49" s="437">
        <v>8931</v>
      </c>
      <c r="F49" s="437">
        <v>5377</v>
      </c>
      <c r="G49" s="398"/>
      <c r="H49" s="413"/>
      <c r="I49" s="413"/>
      <c r="J49" s="401"/>
      <c r="K49" s="436"/>
      <c r="L49" s="436"/>
      <c r="M49" s="436"/>
      <c r="N49" s="401"/>
      <c r="O49" s="401"/>
    </row>
    <row r="50" spans="1:26" ht="36" x14ac:dyDescent="0.2">
      <c r="A50" s="374" t="s">
        <v>531</v>
      </c>
      <c r="B50" s="439" t="s">
        <v>530</v>
      </c>
      <c r="C50" s="438" t="s">
        <v>1079</v>
      </c>
      <c r="D50" s="440">
        <v>88</v>
      </c>
      <c r="E50" s="440">
        <v>384</v>
      </c>
      <c r="F50" s="440">
        <v>3</v>
      </c>
      <c r="G50" s="405"/>
      <c r="H50" s="407"/>
      <c r="I50" s="407"/>
      <c r="J50" s="401"/>
      <c r="K50" s="401"/>
      <c r="L50" s="401"/>
      <c r="M50" s="401"/>
      <c r="N50" s="401"/>
      <c r="O50" s="401"/>
    </row>
    <row r="51" spans="1:26" ht="36" x14ac:dyDescent="0.2">
      <c r="A51" s="374" t="s">
        <v>531</v>
      </c>
      <c r="B51" s="439" t="s">
        <v>186</v>
      </c>
      <c r="C51" s="438" t="s">
        <v>1078</v>
      </c>
      <c r="D51" s="437">
        <v>26673</v>
      </c>
      <c r="E51" s="437">
        <v>26103</v>
      </c>
      <c r="F51" s="437">
        <v>4390</v>
      </c>
      <c r="G51" s="398"/>
      <c r="H51" s="413"/>
      <c r="I51" s="413"/>
      <c r="J51" s="401"/>
      <c r="K51" s="436"/>
      <c r="L51" s="436"/>
      <c r="M51" s="436"/>
      <c r="N51" s="401"/>
      <c r="O51" s="401"/>
    </row>
    <row r="52" spans="1:26" ht="12.75" customHeight="1" x14ac:dyDescent="0.2">
      <c r="H52" s="401"/>
      <c r="I52" s="401"/>
      <c r="J52" s="401"/>
      <c r="K52" s="401"/>
      <c r="L52" s="401"/>
      <c r="M52" s="401"/>
      <c r="N52" s="401"/>
      <c r="O52" s="401"/>
    </row>
    <row r="53" spans="1:26" ht="12.75" customHeight="1" x14ac:dyDescent="0.2">
      <c r="A53" s="374" t="s">
        <v>340</v>
      </c>
      <c r="B53" s="434" t="s">
        <v>137</v>
      </c>
      <c r="C53" s="435"/>
      <c r="D53" s="432"/>
      <c r="E53" s="432"/>
      <c r="F53" s="432"/>
      <c r="H53" s="401"/>
      <c r="I53" s="401"/>
      <c r="J53" s="401"/>
      <c r="K53" s="401"/>
      <c r="L53" s="401"/>
      <c r="M53" s="401"/>
      <c r="N53" s="401"/>
      <c r="O53" s="401"/>
    </row>
    <row r="54" spans="1:26" ht="12.75" customHeight="1" x14ac:dyDescent="0.2">
      <c r="A54" s="374"/>
      <c r="B54" s="434"/>
      <c r="C54" s="434"/>
      <c r="D54" s="432"/>
      <c r="E54" s="432"/>
      <c r="F54" s="432"/>
      <c r="H54" s="401"/>
      <c r="I54" s="401"/>
      <c r="J54" s="401"/>
      <c r="K54" s="401"/>
      <c r="L54" s="401"/>
      <c r="M54" s="401"/>
      <c r="N54" s="401"/>
      <c r="O54" s="401"/>
    </row>
    <row r="55" spans="1:26" ht="27" customHeight="1" x14ac:dyDescent="0.2">
      <c r="A55" s="374"/>
      <c r="B55" s="434"/>
      <c r="C55" s="697" t="s">
        <v>1077</v>
      </c>
      <c r="D55" s="661"/>
      <c r="E55" s="661"/>
      <c r="F55" s="661"/>
      <c r="G55" s="380"/>
      <c r="H55" s="422"/>
      <c r="I55" s="422"/>
      <c r="J55" s="422"/>
      <c r="K55" s="422"/>
      <c r="L55" s="422"/>
      <c r="M55" s="422"/>
      <c r="N55" s="422"/>
      <c r="O55" s="422"/>
      <c r="P55" s="380"/>
      <c r="Q55" s="380"/>
      <c r="R55" s="380"/>
      <c r="S55" s="380"/>
      <c r="T55" s="380"/>
      <c r="U55" s="380"/>
      <c r="V55" s="380"/>
      <c r="W55" s="380"/>
      <c r="X55" s="380"/>
      <c r="Y55" s="380"/>
      <c r="Z55" s="380"/>
    </row>
    <row r="56" spans="1:26" ht="12.75" customHeight="1" x14ac:dyDescent="0.2">
      <c r="A56" s="374"/>
      <c r="B56" s="434"/>
      <c r="C56" s="433" t="s">
        <v>1056</v>
      </c>
      <c r="D56" s="432"/>
      <c r="E56" s="432"/>
      <c r="F56" s="432"/>
      <c r="G56" s="380"/>
      <c r="H56" s="422"/>
      <c r="I56" s="422"/>
      <c r="J56" s="422"/>
      <c r="K56" s="422"/>
      <c r="L56" s="422"/>
      <c r="M56" s="422"/>
      <c r="N56" s="422"/>
      <c r="O56" s="422"/>
      <c r="P56" s="380"/>
      <c r="Q56" s="380"/>
      <c r="R56" s="380"/>
      <c r="S56" s="380"/>
      <c r="T56" s="380"/>
      <c r="U56" s="380"/>
      <c r="V56" s="380"/>
      <c r="W56" s="380"/>
      <c r="X56" s="380"/>
      <c r="Y56" s="380"/>
      <c r="Z56" s="380"/>
    </row>
    <row r="57" spans="1:26" ht="12.75" customHeight="1" x14ac:dyDescent="0.2">
      <c r="A57" s="374"/>
      <c r="B57" s="434"/>
      <c r="C57" s="433" t="s">
        <v>953</v>
      </c>
      <c r="D57" s="432"/>
      <c r="E57" s="432"/>
      <c r="F57" s="432"/>
      <c r="G57" s="380"/>
      <c r="H57" s="422"/>
      <c r="I57" s="422"/>
      <c r="J57" s="422"/>
      <c r="K57" s="422"/>
      <c r="L57" s="422"/>
      <c r="M57" s="422"/>
      <c r="N57" s="422"/>
      <c r="O57" s="422"/>
      <c r="P57" s="380"/>
      <c r="Q57" s="380"/>
      <c r="R57" s="380"/>
      <c r="S57" s="380"/>
      <c r="T57" s="380"/>
      <c r="U57" s="380"/>
      <c r="V57" s="380"/>
      <c r="W57" s="380"/>
      <c r="X57" s="380"/>
      <c r="Y57" s="380"/>
      <c r="Z57" s="380"/>
    </row>
    <row r="58" spans="1:26" ht="12.75" customHeight="1" x14ac:dyDescent="0.2">
      <c r="A58" s="373"/>
      <c r="B58" s="380"/>
      <c r="C58" s="688" t="s">
        <v>954</v>
      </c>
      <c r="D58" s="679"/>
      <c r="E58" s="679"/>
      <c r="F58" s="679"/>
      <c r="G58" s="380"/>
      <c r="H58" s="407"/>
      <c r="I58" s="422"/>
      <c r="J58" s="407"/>
      <c r="K58" s="422"/>
      <c r="L58" s="422"/>
      <c r="M58" s="422"/>
      <c r="N58" s="422"/>
      <c r="O58" s="422"/>
      <c r="P58" s="380"/>
      <c r="Q58" s="380"/>
      <c r="R58" s="380"/>
      <c r="S58" s="380"/>
      <c r="T58" s="380"/>
      <c r="U58" s="380"/>
      <c r="V58" s="380"/>
      <c r="W58" s="380"/>
      <c r="X58" s="380"/>
      <c r="Y58" s="380"/>
      <c r="Z58" s="380"/>
    </row>
    <row r="59" spans="1:26" ht="42" customHeight="1" x14ac:dyDescent="0.2">
      <c r="A59" s="374" t="s">
        <v>341</v>
      </c>
      <c r="B59" s="673" t="s">
        <v>1057</v>
      </c>
      <c r="C59" s="664"/>
      <c r="D59" s="664"/>
      <c r="E59" s="665"/>
      <c r="F59" s="431">
        <v>3773</v>
      </c>
      <c r="H59" s="425"/>
      <c r="I59" s="401"/>
      <c r="J59" s="412"/>
      <c r="K59" s="401"/>
      <c r="L59" s="401"/>
      <c r="M59" s="401"/>
      <c r="N59" s="401"/>
      <c r="O59" s="401"/>
    </row>
    <row r="60" spans="1:26" ht="66" customHeight="1" thickBot="1" x14ac:dyDescent="0.25">
      <c r="A60" s="421" t="s">
        <v>342</v>
      </c>
      <c r="B60" s="689" t="s">
        <v>1076</v>
      </c>
      <c r="C60" s="670"/>
      <c r="D60" s="670"/>
      <c r="E60" s="670"/>
      <c r="F60" s="670"/>
      <c r="G60" s="380"/>
      <c r="H60" s="422"/>
      <c r="I60" s="422"/>
      <c r="J60" s="422"/>
      <c r="K60" s="422"/>
      <c r="L60" s="422"/>
      <c r="M60" s="422"/>
      <c r="N60" s="422"/>
      <c r="O60" s="422"/>
      <c r="P60" s="380"/>
      <c r="Q60" s="380"/>
      <c r="R60" s="380"/>
      <c r="S60" s="380"/>
      <c r="T60" s="380"/>
      <c r="U60" s="380"/>
      <c r="V60" s="380"/>
      <c r="W60" s="380"/>
      <c r="X60" s="380"/>
      <c r="Y60" s="380"/>
      <c r="Z60" s="380"/>
    </row>
    <row r="61" spans="1:26" ht="66" customHeight="1" x14ac:dyDescent="0.2">
      <c r="A61" s="421"/>
      <c r="B61" s="420"/>
      <c r="C61" s="693" t="s">
        <v>967</v>
      </c>
      <c r="D61" s="698" t="s">
        <v>968</v>
      </c>
      <c r="E61" s="700" t="s">
        <v>969</v>
      </c>
      <c r="F61" s="695" t="s">
        <v>970</v>
      </c>
      <c r="G61" s="380"/>
      <c r="H61" s="407"/>
      <c r="I61" s="407"/>
      <c r="J61" s="407"/>
      <c r="K61" s="422"/>
      <c r="L61" s="422"/>
      <c r="M61" s="422"/>
      <c r="N61" s="422"/>
      <c r="O61" s="422"/>
      <c r="P61" s="380"/>
      <c r="Q61" s="380"/>
      <c r="R61" s="380"/>
      <c r="S61" s="380"/>
      <c r="T61" s="380"/>
      <c r="U61" s="380"/>
      <c r="V61" s="380"/>
      <c r="W61" s="380"/>
      <c r="X61" s="380"/>
      <c r="Y61" s="380"/>
      <c r="Z61" s="380"/>
    </row>
    <row r="62" spans="1:26" ht="66" customHeight="1" thickBot="1" x14ac:dyDescent="0.25">
      <c r="A62" s="421" t="s">
        <v>342</v>
      </c>
      <c r="B62" s="380"/>
      <c r="C62" s="694"/>
      <c r="D62" s="699"/>
      <c r="E62" s="701"/>
      <c r="F62" s="696"/>
      <c r="G62" s="380"/>
      <c r="H62" s="407"/>
      <c r="I62" s="422"/>
      <c r="J62" s="422"/>
      <c r="K62" s="422"/>
      <c r="L62" s="407"/>
      <c r="M62" s="422"/>
      <c r="N62" s="422"/>
      <c r="O62" s="422"/>
      <c r="P62" s="380"/>
      <c r="Q62" s="380"/>
      <c r="R62" s="380"/>
      <c r="S62" s="380"/>
      <c r="T62" s="380"/>
      <c r="U62" s="380"/>
      <c r="V62" s="380"/>
      <c r="W62" s="380"/>
      <c r="X62" s="380"/>
      <c r="Y62" s="380"/>
      <c r="Z62" s="380"/>
    </row>
    <row r="63" spans="1:26" ht="66" customHeight="1" x14ac:dyDescent="0.2">
      <c r="A63" s="421"/>
      <c r="B63" s="420"/>
      <c r="C63" s="430" t="s">
        <v>955</v>
      </c>
      <c r="D63" s="429">
        <v>1850</v>
      </c>
      <c r="E63" s="428">
        <v>0.49</v>
      </c>
      <c r="F63" s="427">
        <v>29434</v>
      </c>
      <c r="G63" s="380"/>
      <c r="H63" s="425"/>
      <c r="I63" s="414"/>
      <c r="J63" s="413"/>
      <c r="K63" s="422"/>
      <c r="L63" s="412"/>
      <c r="M63" s="411"/>
      <c r="N63" s="402"/>
      <c r="O63" s="422"/>
      <c r="P63" s="380"/>
      <c r="Q63" s="380"/>
      <c r="R63" s="380"/>
      <c r="S63" s="380"/>
      <c r="T63" s="380"/>
      <c r="U63" s="380"/>
      <c r="V63" s="380"/>
      <c r="W63" s="380"/>
      <c r="X63" s="380"/>
      <c r="Y63" s="380"/>
      <c r="Z63" s="380"/>
    </row>
    <row r="64" spans="1:26" ht="47.25" customHeight="1" x14ac:dyDescent="0.2">
      <c r="A64" s="421"/>
      <c r="B64" s="420"/>
      <c r="C64" s="426" t="s">
        <v>956</v>
      </c>
      <c r="D64" s="418">
        <v>1776</v>
      </c>
      <c r="E64" s="417">
        <v>0.47</v>
      </c>
      <c r="F64" s="416">
        <v>23380</v>
      </c>
      <c r="G64" s="380"/>
      <c r="H64" s="425"/>
      <c r="I64" s="414"/>
      <c r="J64" s="413"/>
      <c r="K64" s="422"/>
      <c r="L64" s="412"/>
      <c r="M64" s="411"/>
      <c r="N64" s="402"/>
      <c r="O64" s="422"/>
      <c r="P64" s="380"/>
      <c r="Q64" s="380"/>
      <c r="R64" s="380"/>
      <c r="S64" s="380"/>
      <c r="T64" s="380"/>
      <c r="U64" s="380"/>
      <c r="V64" s="380"/>
      <c r="W64" s="380"/>
      <c r="X64" s="380"/>
      <c r="Y64" s="380"/>
      <c r="Z64" s="380"/>
    </row>
    <row r="65" spans="1:26" ht="12.75" customHeight="1" x14ac:dyDescent="0.2">
      <c r="A65" s="421"/>
      <c r="B65" s="420"/>
      <c r="C65" s="424" t="s">
        <v>957</v>
      </c>
      <c r="D65" s="418">
        <v>209</v>
      </c>
      <c r="E65" s="417">
        <v>0.06</v>
      </c>
      <c r="F65" s="416">
        <v>3876</v>
      </c>
      <c r="G65" s="380"/>
      <c r="H65" s="407"/>
      <c r="I65" s="414"/>
      <c r="J65" s="413"/>
      <c r="K65" s="422"/>
      <c r="L65" s="412"/>
      <c r="M65" s="411"/>
      <c r="N65" s="402"/>
      <c r="O65" s="422"/>
      <c r="P65" s="380"/>
      <c r="Q65" s="380"/>
      <c r="R65" s="380"/>
      <c r="S65" s="380"/>
      <c r="T65" s="380"/>
      <c r="U65" s="380"/>
      <c r="V65" s="380"/>
      <c r="W65" s="380"/>
      <c r="X65" s="380"/>
      <c r="Y65" s="380"/>
      <c r="Z65" s="380"/>
    </row>
    <row r="66" spans="1:26" ht="12.75" customHeight="1" x14ac:dyDescent="0.2">
      <c r="A66" s="421"/>
      <c r="B66" s="420"/>
      <c r="C66" s="424" t="s">
        <v>958</v>
      </c>
      <c r="D66" s="418">
        <v>0</v>
      </c>
      <c r="E66" s="417">
        <v>0</v>
      </c>
      <c r="F66" s="416">
        <v>0</v>
      </c>
      <c r="G66" s="380"/>
      <c r="H66" s="410"/>
      <c r="I66" s="423"/>
      <c r="J66" s="410"/>
      <c r="K66" s="422"/>
      <c r="L66" s="412"/>
      <c r="M66" s="411"/>
      <c r="N66" s="402"/>
      <c r="O66" s="422"/>
      <c r="P66" s="380"/>
      <c r="Q66" s="380"/>
      <c r="R66" s="380"/>
      <c r="S66" s="380"/>
      <c r="T66" s="380"/>
      <c r="U66" s="380"/>
      <c r="V66" s="380"/>
      <c r="W66" s="380"/>
      <c r="X66" s="380"/>
      <c r="Y66" s="380"/>
      <c r="Z66" s="380"/>
    </row>
    <row r="67" spans="1:26" ht="12.75" customHeight="1" x14ac:dyDescent="0.2">
      <c r="A67" s="421"/>
      <c r="B67" s="420"/>
      <c r="C67" s="419" t="s">
        <v>971</v>
      </c>
      <c r="D67" s="418">
        <v>423</v>
      </c>
      <c r="E67" s="417">
        <v>0.11</v>
      </c>
      <c r="F67" s="416">
        <v>32789</v>
      </c>
      <c r="G67" s="415"/>
      <c r="H67" s="407"/>
      <c r="I67" s="414"/>
      <c r="J67" s="413"/>
      <c r="K67" s="410"/>
      <c r="L67" s="412"/>
      <c r="M67" s="411"/>
      <c r="N67" s="402"/>
      <c r="O67" s="410"/>
      <c r="P67" s="409"/>
      <c r="Q67" s="380"/>
      <c r="R67" s="380"/>
      <c r="S67" s="380"/>
      <c r="T67" s="380"/>
      <c r="U67" s="380"/>
      <c r="V67" s="380"/>
      <c r="W67" s="380"/>
      <c r="X67" s="380"/>
      <c r="Y67" s="380"/>
      <c r="Z67" s="380"/>
    </row>
    <row r="68" spans="1:26" ht="12.75" customHeight="1" x14ac:dyDescent="0.2">
      <c r="A68" s="374"/>
      <c r="B68" s="380"/>
      <c r="C68" s="380"/>
      <c r="D68" s="380"/>
      <c r="E68" s="380"/>
      <c r="H68" s="401"/>
      <c r="I68" s="401"/>
      <c r="J68" s="401"/>
      <c r="K68" s="401"/>
      <c r="L68" s="401"/>
      <c r="M68" s="401"/>
      <c r="N68" s="401"/>
      <c r="O68" s="401"/>
    </row>
    <row r="69" spans="1:26" ht="27.75" customHeight="1" x14ac:dyDescent="0.2">
      <c r="A69" s="373"/>
      <c r="B69" s="690" t="s">
        <v>1075</v>
      </c>
      <c r="C69" s="661"/>
      <c r="D69" s="661"/>
      <c r="E69" s="661"/>
      <c r="F69" s="661"/>
      <c r="H69" s="401"/>
      <c r="I69" s="401"/>
      <c r="J69" s="401"/>
      <c r="K69" s="401"/>
      <c r="L69" s="401"/>
      <c r="M69" s="401"/>
      <c r="N69" s="401"/>
      <c r="O69" s="401"/>
    </row>
    <row r="70" spans="1:26" ht="12.75" customHeight="1" x14ac:dyDescent="0.2">
      <c r="A70" s="373"/>
      <c r="B70" s="408"/>
      <c r="C70" s="396"/>
      <c r="D70" s="396"/>
      <c r="E70" s="396"/>
      <c r="F70" s="396"/>
      <c r="H70" s="401"/>
      <c r="I70" s="401"/>
      <c r="J70" s="401"/>
      <c r="K70" s="401"/>
      <c r="L70" s="401"/>
      <c r="M70" s="401"/>
      <c r="N70" s="401"/>
      <c r="O70" s="401"/>
    </row>
    <row r="71" spans="1:26" ht="26.25" customHeight="1" x14ac:dyDescent="0.2">
      <c r="A71" s="374" t="s">
        <v>343</v>
      </c>
      <c r="B71" s="672" t="s">
        <v>138</v>
      </c>
      <c r="C71" s="661"/>
      <c r="D71" s="661"/>
      <c r="E71" s="661"/>
      <c r="F71" s="661"/>
      <c r="H71" s="401"/>
      <c r="I71" s="401"/>
      <c r="J71" s="401"/>
      <c r="K71" s="401"/>
      <c r="L71" s="401"/>
      <c r="M71" s="401"/>
      <c r="N71" s="401"/>
      <c r="O71" s="401"/>
    </row>
    <row r="72" spans="1:26" ht="12.75" customHeight="1" x14ac:dyDescent="0.2">
      <c r="A72" s="374" t="s">
        <v>343</v>
      </c>
      <c r="B72" s="667" t="s">
        <v>423</v>
      </c>
      <c r="C72" s="664"/>
      <c r="D72" s="665"/>
      <c r="E72" s="379"/>
      <c r="H72" s="401"/>
      <c r="I72" s="401"/>
      <c r="J72" s="401"/>
      <c r="K72" s="401"/>
      <c r="L72" s="401"/>
      <c r="M72" s="401"/>
      <c r="N72" s="401"/>
      <c r="O72" s="401"/>
    </row>
    <row r="73" spans="1:26" ht="12.75" customHeight="1" x14ac:dyDescent="0.2">
      <c r="A73" s="374" t="s">
        <v>343</v>
      </c>
      <c r="B73" s="667" t="s">
        <v>424</v>
      </c>
      <c r="C73" s="664"/>
      <c r="D73" s="665"/>
      <c r="E73" s="379" t="s">
        <v>1044</v>
      </c>
      <c r="H73" s="401"/>
      <c r="I73" s="401"/>
      <c r="J73" s="401"/>
      <c r="K73" s="401"/>
      <c r="L73" s="401"/>
      <c r="M73" s="401"/>
      <c r="N73" s="401"/>
      <c r="O73" s="401"/>
    </row>
    <row r="74" spans="1:26" ht="12.75" customHeight="1" x14ac:dyDescent="0.2">
      <c r="A74" s="374" t="s">
        <v>343</v>
      </c>
      <c r="B74" s="667" t="s">
        <v>425</v>
      </c>
      <c r="C74" s="664"/>
      <c r="D74" s="665"/>
      <c r="E74" s="379"/>
      <c r="G74" s="405"/>
      <c r="H74" s="407"/>
      <c r="I74" s="401"/>
      <c r="J74" s="401"/>
      <c r="K74" s="401"/>
      <c r="L74" s="401"/>
      <c r="M74" s="401"/>
      <c r="N74" s="401"/>
      <c r="O74" s="401"/>
    </row>
    <row r="75" spans="1:26" ht="12.75" customHeight="1" x14ac:dyDescent="0.2">
      <c r="A75" s="373"/>
      <c r="H75" s="401"/>
      <c r="I75" s="401"/>
      <c r="J75" s="401"/>
      <c r="K75" s="401"/>
      <c r="L75" s="401"/>
      <c r="M75" s="401"/>
      <c r="N75" s="401"/>
      <c r="O75" s="401"/>
    </row>
    <row r="76" spans="1:26" ht="40.5" customHeight="1" x14ac:dyDescent="0.2">
      <c r="A76" s="374" t="s">
        <v>343</v>
      </c>
      <c r="B76" s="673" t="s">
        <v>426</v>
      </c>
      <c r="C76" s="664"/>
      <c r="D76" s="664"/>
      <c r="E76" s="665"/>
      <c r="F76" s="406">
        <v>425</v>
      </c>
      <c r="G76" s="405"/>
      <c r="H76" s="404"/>
      <c r="I76" s="401"/>
      <c r="J76" s="401"/>
      <c r="K76" s="401"/>
      <c r="L76" s="401"/>
      <c r="M76" s="401"/>
      <c r="N76" s="401"/>
      <c r="O76" s="401"/>
    </row>
    <row r="77" spans="1:26" ht="12.75" customHeight="1" x14ac:dyDescent="0.2">
      <c r="A77" s="373"/>
      <c r="B77" s="396"/>
      <c r="C77" s="403"/>
      <c r="D77" s="396"/>
      <c r="E77" s="396"/>
      <c r="F77" s="387"/>
      <c r="H77" s="401"/>
      <c r="I77" s="401"/>
      <c r="J77" s="401"/>
      <c r="K77" s="401"/>
      <c r="L77" s="401"/>
      <c r="M77" s="401"/>
      <c r="N77" s="401"/>
      <c r="O77" s="401"/>
    </row>
    <row r="78" spans="1:26" ht="25.5" customHeight="1" x14ac:dyDescent="0.2">
      <c r="A78" s="374" t="s">
        <v>343</v>
      </c>
      <c r="B78" s="673" t="s">
        <v>427</v>
      </c>
      <c r="C78" s="664"/>
      <c r="D78" s="664"/>
      <c r="E78" s="665"/>
      <c r="F78" s="399">
        <v>13655</v>
      </c>
      <c r="G78" s="398"/>
      <c r="H78" s="402"/>
      <c r="I78" s="401"/>
      <c r="J78" s="401"/>
      <c r="K78" s="401"/>
      <c r="L78" s="401"/>
      <c r="M78" s="401"/>
      <c r="N78" s="401"/>
      <c r="O78" s="401"/>
    </row>
    <row r="79" spans="1:26" ht="12.75" customHeight="1" x14ac:dyDescent="0.2">
      <c r="A79" s="373"/>
      <c r="F79" s="400"/>
    </row>
    <row r="80" spans="1:26" ht="26.25" customHeight="1" x14ac:dyDescent="0.2">
      <c r="A80" s="374" t="s">
        <v>343</v>
      </c>
      <c r="B80" s="673" t="s">
        <v>792</v>
      </c>
      <c r="C80" s="664"/>
      <c r="D80" s="664"/>
      <c r="E80" s="665"/>
      <c r="F80" s="399">
        <v>5803457</v>
      </c>
      <c r="G80" s="398"/>
      <c r="H80" s="397"/>
    </row>
    <row r="81" spans="1:6" ht="14.25" customHeight="1" x14ac:dyDescent="0.2">
      <c r="A81" s="374"/>
      <c r="B81" s="396"/>
      <c r="C81" s="396"/>
      <c r="D81" s="396"/>
      <c r="E81" s="396"/>
      <c r="F81" s="395"/>
    </row>
    <row r="82" spans="1:6" ht="12.75" customHeight="1" x14ac:dyDescent="0.2">
      <c r="A82" s="374" t="s">
        <v>344</v>
      </c>
      <c r="B82" s="672" t="s">
        <v>860</v>
      </c>
      <c r="C82" s="661"/>
      <c r="D82" s="661"/>
      <c r="E82" s="661"/>
      <c r="F82" s="661"/>
    </row>
    <row r="83" spans="1:6" ht="12.75" customHeight="1" x14ac:dyDescent="0.2">
      <c r="A83" s="374" t="s">
        <v>344</v>
      </c>
      <c r="B83" s="667" t="s">
        <v>861</v>
      </c>
      <c r="C83" s="664"/>
      <c r="D83" s="665"/>
      <c r="E83" s="375"/>
    </row>
    <row r="84" spans="1:6" ht="12.75" customHeight="1" x14ac:dyDescent="0.2">
      <c r="A84" s="374" t="s">
        <v>344</v>
      </c>
      <c r="B84" s="667" t="s">
        <v>194</v>
      </c>
      <c r="C84" s="664"/>
      <c r="D84" s="665"/>
      <c r="E84" s="375"/>
    </row>
    <row r="85" spans="1:6" ht="12.75" customHeight="1" x14ac:dyDescent="0.2">
      <c r="A85" s="374" t="s">
        <v>344</v>
      </c>
      <c r="B85" s="667" t="s">
        <v>653</v>
      </c>
      <c r="C85" s="664"/>
      <c r="D85" s="665"/>
      <c r="E85" s="375"/>
    </row>
    <row r="86" spans="1:6" ht="12.75" customHeight="1" x14ac:dyDescent="0.2">
      <c r="A86" s="374" t="s">
        <v>344</v>
      </c>
      <c r="B86" s="667" t="s">
        <v>654</v>
      </c>
      <c r="C86" s="664"/>
      <c r="D86" s="665"/>
      <c r="E86" s="375" t="s">
        <v>1044</v>
      </c>
    </row>
    <row r="87" spans="1:6" ht="12.75" customHeight="1" x14ac:dyDescent="0.2">
      <c r="A87" s="374" t="s">
        <v>344</v>
      </c>
      <c r="B87" s="669" t="s">
        <v>47</v>
      </c>
      <c r="C87" s="670"/>
      <c r="D87" s="671"/>
      <c r="E87" s="375"/>
    </row>
    <row r="88" spans="1:6" ht="12.75" customHeight="1" x14ac:dyDescent="0.2">
      <c r="A88" s="374"/>
      <c r="B88" s="684"/>
      <c r="C88" s="679"/>
      <c r="D88" s="679"/>
      <c r="E88" s="378"/>
    </row>
    <row r="89" spans="1:6" ht="12.75" customHeight="1" x14ac:dyDescent="0.2">
      <c r="A89" s="373"/>
    </row>
    <row r="90" spans="1:6" ht="12.75" customHeight="1" x14ac:dyDescent="0.2">
      <c r="A90" s="373"/>
      <c r="B90" s="382" t="s">
        <v>191</v>
      </c>
    </row>
    <row r="91" spans="1:6" ht="12.75" customHeight="1" x14ac:dyDescent="0.2">
      <c r="A91" s="373"/>
      <c r="B91" s="382"/>
    </row>
    <row r="92" spans="1:6" ht="12.75" customHeight="1" x14ac:dyDescent="0.2">
      <c r="A92" s="374" t="s">
        <v>345</v>
      </c>
      <c r="B92" s="672" t="s">
        <v>793</v>
      </c>
      <c r="C92" s="661"/>
      <c r="D92" s="661"/>
      <c r="E92" s="661"/>
      <c r="F92" s="661"/>
    </row>
    <row r="93" spans="1:6" ht="12.75" customHeight="1" x14ac:dyDescent="0.2">
      <c r="A93" s="374" t="s">
        <v>345</v>
      </c>
      <c r="B93" s="667" t="s">
        <v>192</v>
      </c>
      <c r="C93" s="664"/>
      <c r="D93" s="665"/>
      <c r="E93" s="375" t="s">
        <v>1044</v>
      </c>
    </row>
    <row r="94" spans="1:6" ht="12.75" customHeight="1" x14ac:dyDescent="0.2">
      <c r="A94" s="374" t="s">
        <v>345</v>
      </c>
      <c r="B94" s="667" t="s">
        <v>193</v>
      </c>
      <c r="C94" s="664"/>
      <c r="D94" s="665"/>
      <c r="E94" s="375"/>
    </row>
    <row r="95" spans="1:6" ht="12.75" customHeight="1" x14ac:dyDescent="0.2">
      <c r="A95" s="374" t="s">
        <v>345</v>
      </c>
      <c r="B95" s="667" t="s">
        <v>194</v>
      </c>
      <c r="C95" s="664"/>
      <c r="D95" s="665"/>
      <c r="E95" s="375"/>
    </row>
    <row r="96" spans="1:6" ht="12.75" customHeight="1" x14ac:dyDescent="0.2">
      <c r="A96" s="374" t="s">
        <v>345</v>
      </c>
      <c r="B96" s="667" t="s">
        <v>195</v>
      </c>
      <c r="C96" s="664"/>
      <c r="D96" s="665"/>
      <c r="E96" s="375"/>
    </row>
    <row r="97" spans="1:6" ht="12.75" customHeight="1" x14ac:dyDescent="0.2">
      <c r="A97" s="374" t="s">
        <v>345</v>
      </c>
      <c r="B97" s="667" t="s">
        <v>655</v>
      </c>
      <c r="C97" s="664"/>
      <c r="D97" s="665"/>
      <c r="E97" s="375"/>
    </row>
    <row r="98" spans="1:6" ht="12.75" customHeight="1" x14ac:dyDescent="0.2">
      <c r="A98" s="374" t="s">
        <v>345</v>
      </c>
      <c r="B98" s="667" t="s">
        <v>196</v>
      </c>
      <c r="C98" s="664"/>
      <c r="D98" s="665"/>
      <c r="E98" s="375"/>
    </row>
    <row r="99" spans="1:6" ht="12.75" customHeight="1" x14ac:dyDescent="0.2">
      <c r="A99" s="374" t="s">
        <v>345</v>
      </c>
      <c r="B99" s="669" t="s">
        <v>47</v>
      </c>
      <c r="C99" s="670"/>
      <c r="D99" s="671"/>
      <c r="E99" s="375"/>
    </row>
    <row r="100" spans="1:6" ht="12.75" customHeight="1" x14ac:dyDescent="0.2">
      <c r="A100" s="374"/>
      <c r="B100" s="684"/>
      <c r="C100" s="679"/>
      <c r="D100" s="679"/>
      <c r="E100" s="378"/>
    </row>
    <row r="101" spans="1:6" ht="12.75" customHeight="1" x14ac:dyDescent="0.2">
      <c r="A101" s="373"/>
    </row>
    <row r="102" spans="1:6" ht="12.75" customHeight="1" x14ac:dyDescent="0.2">
      <c r="A102" s="374" t="s">
        <v>346</v>
      </c>
      <c r="B102" s="668" t="s">
        <v>197</v>
      </c>
      <c r="C102" s="661"/>
      <c r="D102" s="661"/>
      <c r="E102" s="661"/>
      <c r="F102" s="661"/>
    </row>
    <row r="103" spans="1:6" ht="12.75" customHeight="1" x14ac:dyDescent="0.2">
      <c r="A103" s="374" t="s">
        <v>346</v>
      </c>
      <c r="B103" s="667" t="s">
        <v>198</v>
      </c>
      <c r="C103" s="664"/>
      <c r="D103" s="665"/>
      <c r="E103" s="394" t="s">
        <v>1060</v>
      </c>
      <c r="F103" s="393"/>
    </row>
    <row r="104" spans="1:6" ht="12.75" customHeight="1" x14ac:dyDescent="0.2">
      <c r="A104" s="374" t="s">
        <v>346</v>
      </c>
      <c r="B104" s="667" t="s">
        <v>199</v>
      </c>
      <c r="C104" s="664"/>
      <c r="D104" s="665"/>
      <c r="E104" s="392"/>
      <c r="F104" s="391"/>
    </row>
    <row r="105" spans="1:6" ht="27" customHeight="1" x14ac:dyDescent="0.2">
      <c r="A105" s="374" t="s">
        <v>346</v>
      </c>
      <c r="B105" s="673" t="s">
        <v>200</v>
      </c>
      <c r="C105" s="664"/>
      <c r="D105" s="665"/>
      <c r="E105" s="379" t="s">
        <v>1044</v>
      </c>
      <c r="F105" s="391"/>
    </row>
    <row r="106" spans="1:6" ht="12.75" customHeight="1" x14ac:dyDescent="0.2">
      <c r="A106" s="373"/>
      <c r="B106" s="380"/>
      <c r="C106" s="380"/>
      <c r="D106" s="380"/>
      <c r="E106" s="380"/>
      <c r="F106" s="380"/>
    </row>
    <row r="107" spans="1:6" ht="12.75" customHeight="1" x14ac:dyDescent="0.2">
      <c r="A107" s="374" t="s">
        <v>347</v>
      </c>
      <c r="B107" s="672" t="s">
        <v>863</v>
      </c>
      <c r="C107" s="661"/>
      <c r="D107" s="661"/>
      <c r="E107" s="661"/>
      <c r="F107" s="661"/>
    </row>
    <row r="108" spans="1:6" ht="12.75" customHeight="1" x14ac:dyDescent="0.2">
      <c r="A108" s="374" t="s">
        <v>347</v>
      </c>
      <c r="B108" s="385" t="s">
        <v>511</v>
      </c>
      <c r="C108" s="667" t="s">
        <v>862</v>
      </c>
      <c r="D108" s="665"/>
      <c r="E108" s="383" t="s">
        <v>1058</v>
      </c>
      <c r="F108" s="387"/>
    </row>
    <row r="109" spans="1:6" ht="12.75" customHeight="1" x14ac:dyDescent="0.2">
      <c r="A109" s="374" t="s">
        <v>347</v>
      </c>
      <c r="B109" s="683"/>
      <c r="C109" s="665"/>
      <c r="D109" s="390" t="s">
        <v>484</v>
      </c>
      <c r="E109" s="389" t="s">
        <v>485</v>
      </c>
      <c r="F109" s="387"/>
    </row>
    <row r="110" spans="1:6" ht="12.75" customHeight="1" x14ac:dyDescent="0.2">
      <c r="A110" s="374" t="s">
        <v>347</v>
      </c>
      <c r="B110" s="388" t="s">
        <v>514</v>
      </c>
      <c r="C110" s="385" t="s">
        <v>864</v>
      </c>
      <c r="D110" s="379" t="s">
        <v>1044</v>
      </c>
      <c r="E110" s="379"/>
      <c r="F110" s="387"/>
    </row>
    <row r="111" spans="1:6" ht="12.75" customHeight="1" x14ac:dyDescent="0.2">
      <c r="A111" s="374" t="s">
        <v>347</v>
      </c>
      <c r="B111" s="386"/>
      <c r="C111" s="385" t="s">
        <v>865</v>
      </c>
      <c r="D111" s="384" t="s">
        <v>1058</v>
      </c>
      <c r="E111" s="380"/>
      <c r="F111" s="380"/>
    </row>
    <row r="112" spans="1:6" ht="12.75" customHeight="1" x14ac:dyDescent="0.2">
      <c r="A112" s="373"/>
      <c r="B112" s="380"/>
      <c r="C112" s="380"/>
      <c r="D112" s="380"/>
      <c r="E112" s="380"/>
      <c r="F112" s="380"/>
    </row>
    <row r="113" spans="1:6" ht="12.75" customHeight="1" x14ac:dyDescent="0.2">
      <c r="A113" s="374" t="s">
        <v>348</v>
      </c>
      <c r="B113" s="668" t="s">
        <v>866</v>
      </c>
      <c r="C113" s="661"/>
      <c r="D113" s="380"/>
      <c r="E113" s="380"/>
      <c r="F113" s="380"/>
    </row>
    <row r="114" spans="1:6" ht="12.75" customHeight="1" x14ac:dyDescent="0.2">
      <c r="A114" s="374" t="s">
        <v>348</v>
      </c>
      <c r="B114" s="667" t="s">
        <v>867</v>
      </c>
      <c r="C114" s="665"/>
      <c r="D114" s="383" t="s">
        <v>1059</v>
      </c>
      <c r="E114" s="380"/>
      <c r="F114" s="380"/>
    </row>
    <row r="115" spans="1:6" ht="12.75" customHeight="1" x14ac:dyDescent="0.2">
      <c r="A115" s="374" t="s">
        <v>348</v>
      </c>
      <c r="B115" s="667" t="s">
        <v>868</v>
      </c>
      <c r="C115" s="665"/>
      <c r="D115" s="375">
        <v>3</v>
      </c>
      <c r="E115" s="380"/>
      <c r="F115" s="380"/>
    </row>
    <row r="116" spans="1:6" ht="12.75" customHeight="1" x14ac:dyDescent="0.2">
      <c r="A116" s="373"/>
    </row>
    <row r="117" spans="1:6" ht="12.75" customHeight="1" x14ac:dyDescent="0.2">
      <c r="A117" s="373"/>
      <c r="B117" s="382" t="s">
        <v>89</v>
      </c>
    </row>
    <row r="118" spans="1:6" ht="12.75" customHeight="1" x14ac:dyDescent="0.2">
      <c r="A118" s="373"/>
      <c r="B118" s="381" t="s">
        <v>794</v>
      </c>
      <c r="C118" s="380"/>
      <c r="D118" s="380"/>
      <c r="E118" s="380"/>
    </row>
    <row r="119" spans="1:6" ht="12.75" customHeight="1" x14ac:dyDescent="0.2">
      <c r="A119" s="374" t="s">
        <v>349</v>
      </c>
      <c r="B119" s="668" t="s">
        <v>90</v>
      </c>
      <c r="C119" s="661"/>
    </row>
    <row r="120" spans="1:6" ht="12.75" customHeight="1" x14ac:dyDescent="0.2">
      <c r="A120" s="374" t="s">
        <v>349</v>
      </c>
      <c r="B120" s="691" t="s">
        <v>91</v>
      </c>
      <c r="C120" s="679"/>
      <c r="D120" s="679"/>
    </row>
    <row r="121" spans="1:6" ht="12.75" customHeight="1" x14ac:dyDescent="0.2">
      <c r="A121" s="374" t="s">
        <v>349</v>
      </c>
      <c r="B121" s="667" t="s">
        <v>92</v>
      </c>
      <c r="C121" s="664"/>
      <c r="D121" s="665"/>
      <c r="E121" s="379" t="s">
        <v>1044</v>
      </c>
    </row>
    <row r="122" spans="1:6" ht="12.75" customHeight="1" x14ac:dyDescent="0.2">
      <c r="A122" s="374" t="s">
        <v>349</v>
      </c>
      <c r="B122" s="667" t="s">
        <v>93</v>
      </c>
      <c r="C122" s="664"/>
      <c r="D122" s="665"/>
      <c r="E122" s="379" t="s">
        <v>1044</v>
      </c>
    </row>
    <row r="123" spans="1:6" ht="12.75" customHeight="1" x14ac:dyDescent="0.2">
      <c r="A123" s="374" t="s">
        <v>349</v>
      </c>
      <c r="B123" s="667" t="s">
        <v>94</v>
      </c>
      <c r="C123" s="664"/>
      <c r="D123" s="665"/>
      <c r="E123" s="379" t="s">
        <v>1044</v>
      </c>
    </row>
    <row r="124" spans="1:6" ht="12.75" customHeight="1" x14ac:dyDescent="0.2">
      <c r="A124" s="373"/>
      <c r="B124" s="380"/>
      <c r="C124" s="380"/>
      <c r="D124" s="380"/>
      <c r="E124" s="380"/>
    </row>
    <row r="125" spans="1:6" ht="12.75" customHeight="1" x14ac:dyDescent="0.2">
      <c r="A125" s="374" t="s">
        <v>349</v>
      </c>
      <c r="B125" s="667" t="s">
        <v>95</v>
      </c>
      <c r="C125" s="664"/>
      <c r="D125" s="665"/>
      <c r="E125" s="379" t="s">
        <v>1044</v>
      </c>
    </row>
    <row r="126" spans="1:6" ht="12.75" customHeight="1" x14ac:dyDescent="0.2">
      <c r="A126" s="374" t="s">
        <v>349</v>
      </c>
      <c r="B126" s="667" t="s">
        <v>732</v>
      </c>
      <c r="C126" s="664"/>
      <c r="D126" s="665"/>
      <c r="E126" s="379"/>
    </row>
    <row r="127" spans="1:6" ht="12.75" customHeight="1" x14ac:dyDescent="0.2">
      <c r="A127" s="374" t="s">
        <v>349</v>
      </c>
      <c r="B127" s="667" t="s">
        <v>733</v>
      </c>
      <c r="C127" s="664"/>
      <c r="D127" s="665"/>
      <c r="E127" s="379"/>
    </row>
    <row r="128" spans="1:6" ht="12.75" customHeight="1" x14ac:dyDescent="0.2">
      <c r="A128" s="374" t="s">
        <v>349</v>
      </c>
      <c r="B128" s="667" t="s">
        <v>734</v>
      </c>
      <c r="C128" s="664"/>
      <c r="D128" s="665"/>
      <c r="E128" s="379" t="s">
        <v>1044</v>
      </c>
    </row>
    <row r="129" spans="1:6" ht="12.75" customHeight="1" x14ac:dyDescent="0.2">
      <c r="A129" s="374" t="s">
        <v>349</v>
      </c>
      <c r="B129" s="669" t="s">
        <v>47</v>
      </c>
      <c r="C129" s="670"/>
      <c r="D129" s="671"/>
      <c r="E129" s="375" t="s">
        <v>1044</v>
      </c>
    </row>
    <row r="130" spans="1:6" ht="12.75" customHeight="1" x14ac:dyDescent="0.2">
      <c r="A130" s="374"/>
      <c r="B130" s="684"/>
      <c r="C130" s="679"/>
      <c r="D130" s="679"/>
      <c r="E130" s="378"/>
    </row>
    <row r="131" spans="1:6" ht="12.75" customHeight="1" x14ac:dyDescent="0.2">
      <c r="A131" s="373"/>
    </row>
    <row r="132" spans="1:6" ht="12.75" customHeight="1" x14ac:dyDescent="0.2">
      <c r="A132" s="374" t="s">
        <v>350</v>
      </c>
      <c r="B132" s="668" t="s">
        <v>735</v>
      </c>
      <c r="C132" s="661"/>
    </row>
    <row r="133" spans="1:6" ht="12.75" customHeight="1" x14ac:dyDescent="0.2">
      <c r="A133" s="374" t="s">
        <v>350</v>
      </c>
      <c r="B133" s="668" t="s">
        <v>869</v>
      </c>
      <c r="C133" s="661"/>
    </row>
    <row r="134" spans="1:6" ht="12.75" customHeight="1" x14ac:dyDescent="0.2">
      <c r="A134" s="374" t="s">
        <v>350</v>
      </c>
      <c r="B134" s="667" t="s">
        <v>736</v>
      </c>
      <c r="C134" s="664"/>
      <c r="D134" s="665"/>
      <c r="E134" s="379" t="s">
        <v>1044</v>
      </c>
    </row>
    <row r="135" spans="1:6" ht="12.75" customHeight="1" x14ac:dyDescent="0.2">
      <c r="A135" s="374" t="s">
        <v>350</v>
      </c>
      <c r="B135" s="667" t="s">
        <v>737</v>
      </c>
      <c r="C135" s="664"/>
      <c r="D135" s="665"/>
      <c r="E135" s="379" t="s">
        <v>1044</v>
      </c>
    </row>
    <row r="136" spans="1:6" ht="12.75" customHeight="1" x14ac:dyDescent="0.2">
      <c r="A136" s="374" t="s">
        <v>350</v>
      </c>
      <c r="B136" s="667" t="s">
        <v>738</v>
      </c>
      <c r="C136" s="664"/>
      <c r="D136" s="665"/>
      <c r="E136" s="379" t="s">
        <v>1044</v>
      </c>
    </row>
    <row r="137" spans="1:6" ht="12.75" customHeight="1" x14ac:dyDescent="0.2">
      <c r="A137" s="374" t="s">
        <v>350</v>
      </c>
      <c r="B137" s="667" t="s">
        <v>739</v>
      </c>
      <c r="C137" s="664"/>
      <c r="D137" s="665"/>
      <c r="E137" s="379" t="s">
        <v>1044</v>
      </c>
    </row>
    <row r="138" spans="1:6" ht="12.75" customHeight="1" x14ac:dyDescent="0.2">
      <c r="A138" s="374" t="s">
        <v>350</v>
      </c>
      <c r="B138" s="667" t="s">
        <v>428</v>
      </c>
      <c r="C138" s="664"/>
      <c r="D138" s="665"/>
      <c r="E138" s="379" t="s">
        <v>1044</v>
      </c>
    </row>
    <row r="139" spans="1:6" ht="12.75" customHeight="1" x14ac:dyDescent="0.2">
      <c r="A139" s="374" t="s">
        <v>350</v>
      </c>
      <c r="B139" s="667" t="s">
        <v>740</v>
      </c>
      <c r="C139" s="664"/>
      <c r="D139" s="665"/>
      <c r="E139" s="379"/>
    </row>
    <row r="140" spans="1:6" ht="12.75" customHeight="1" x14ac:dyDescent="0.2">
      <c r="A140" s="374" t="s">
        <v>350</v>
      </c>
      <c r="B140" s="667" t="s">
        <v>741</v>
      </c>
      <c r="C140" s="664"/>
      <c r="D140" s="665"/>
      <c r="E140" s="379"/>
    </row>
    <row r="141" spans="1:6" ht="12.75" customHeight="1" x14ac:dyDescent="0.2">
      <c r="A141" s="374" t="s">
        <v>350</v>
      </c>
      <c r="B141" s="669" t="s">
        <v>47</v>
      </c>
      <c r="C141" s="670"/>
      <c r="D141" s="671"/>
      <c r="E141" s="375"/>
    </row>
    <row r="142" spans="1:6" ht="12.75" customHeight="1" x14ac:dyDescent="0.2">
      <c r="A142" s="374"/>
      <c r="B142" s="684"/>
      <c r="C142" s="679"/>
      <c r="D142" s="679"/>
      <c r="E142" s="378"/>
    </row>
    <row r="143" spans="1:6" ht="12.75" customHeight="1" x14ac:dyDescent="0.2">
      <c r="A143" s="373"/>
    </row>
    <row r="144" spans="1:6" ht="12.75" customHeight="1" x14ac:dyDescent="0.2">
      <c r="A144" s="374" t="s">
        <v>351</v>
      </c>
      <c r="B144" s="668" t="s">
        <v>152</v>
      </c>
      <c r="C144" s="661"/>
      <c r="D144" s="661"/>
      <c r="E144" s="661"/>
      <c r="F144" s="661"/>
    </row>
    <row r="145" spans="1:5" ht="12.75" customHeight="1" x14ac:dyDescent="0.2">
      <c r="A145" s="374" t="s">
        <v>351</v>
      </c>
      <c r="B145" s="683"/>
      <c r="C145" s="665"/>
      <c r="D145" s="377" t="s">
        <v>742</v>
      </c>
      <c r="E145" s="377" t="s">
        <v>743</v>
      </c>
    </row>
    <row r="146" spans="1:5" ht="12.75" customHeight="1" x14ac:dyDescent="0.2">
      <c r="A146" s="374" t="s">
        <v>351</v>
      </c>
      <c r="B146" s="681" t="s">
        <v>744</v>
      </c>
      <c r="C146" s="665"/>
      <c r="D146" s="375" t="s">
        <v>1044</v>
      </c>
      <c r="E146" s="375" t="s">
        <v>1044</v>
      </c>
    </row>
    <row r="147" spans="1:5" ht="12.75" customHeight="1" x14ac:dyDescent="0.2">
      <c r="A147" s="374" t="s">
        <v>351</v>
      </c>
      <c r="B147" s="681" t="s">
        <v>745</v>
      </c>
      <c r="C147" s="665"/>
      <c r="D147" s="375"/>
      <c r="E147" s="375"/>
    </row>
    <row r="148" spans="1:5" ht="12.75" customHeight="1" x14ac:dyDescent="0.2">
      <c r="A148" s="374" t="s">
        <v>351</v>
      </c>
      <c r="B148" s="681" t="s">
        <v>746</v>
      </c>
      <c r="C148" s="665"/>
      <c r="D148" s="375" t="s">
        <v>1044</v>
      </c>
      <c r="E148" s="375" t="s">
        <v>1044</v>
      </c>
    </row>
    <row r="149" spans="1:5" ht="12.75" customHeight="1" x14ac:dyDescent="0.2">
      <c r="A149" s="374" t="s">
        <v>351</v>
      </c>
      <c r="B149" s="681" t="s">
        <v>747</v>
      </c>
      <c r="C149" s="665"/>
      <c r="D149" s="375" t="s">
        <v>1044</v>
      </c>
      <c r="E149" s="375" t="s">
        <v>1044</v>
      </c>
    </row>
    <row r="150" spans="1:5" ht="12.75" customHeight="1" x14ac:dyDescent="0.2">
      <c r="A150" s="374" t="s">
        <v>351</v>
      </c>
      <c r="B150" s="681" t="s">
        <v>748</v>
      </c>
      <c r="C150" s="665"/>
      <c r="D150" s="375"/>
      <c r="E150" s="375"/>
    </row>
    <row r="151" spans="1:5" ht="12.75" customHeight="1" x14ac:dyDescent="0.2">
      <c r="A151" s="374" t="s">
        <v>351</v>
      </c>
      <c r="B151" s="681" t="s">
        <v>749</v>
      </c>
      <c r="C151" s="665"/>
      <c r="D151" s="375" t="s">
        <v>1044</v>
      </c>
      <c r="E151" s="376"/>
    </row>
    <row r="152" spans="1:5" ht="12.75" customHeight="1" x14ac:dyDescent="0.2">
      <c r="A152" s="374" t="s">
        <v>351</v>
      </c>
      <c r="B152" s="681" t="s">
        <v>750</v>
      </c>
      <c r="C152" s="665"/>
      <c r="D152" s="375" t="s">
        <v>1044</v>
      </c>
      <c r="E152" s="375" t="s">
        <v>1044</v>
      </c>
    </row>
    <row r="153" spans="1:5" ht="12.75" customHeight="1" x14ac:dyDescent="0.2">
      <c r="A153" s="374" t="s">
        <v>351</v>
      </c>
      <c r="B153" s="681" t="s">
        <v>906</v>
      </c>
      <c r="C153" s="665"/>
      <c r="D153" s="375" t="s">
        <v>1044</v>
      </c>
      <c r="E153" s="375" t="s">
        <v>1044</v>
      </c>
    </row>
    <row r="154" spans="1:5" ht="12.75" customHeight="1" x14ac:dyDescent="0.2">
      <c r="A154" s="374" t="s">
        <v>351</v>
      </c>
      <c r="B154" s="681" t="s">
        <v>751</v>
      </c>
      <c r="C154" s="665"/>
      <c r="D154" s="375" t="s">
        <v>1044</v>
      </c>
      <c r="E154" s="375" t="s">
        <v>1044</v>
      </c>
    </row>
    <row r="155" spans="1:5" ht="12.75" customHeight="1" x14ac:dyDescent="0.2">
      <c r="A155" s="374" t="s">
        <v>351</v>
      </c>
      <c r="B155" s="681" t="s">
        <v>752</v>
      </c>
      <c r="C155" s="665"/>
      <c r="D155" s="375"/>
      <c r="E155" s="375"/>
    </row>
    <row r="156" spans="1:5" ht="12.75" customHeight="1" x14ac:dyDescent="0.2">
      <c r="A156" s="374" t="s">
        <v>351</v>
      </c>
      <c r="B156" s="681" t="s">
        <v>753</v>
      </c>
      <c r="C156" s="665"/>
      <c r="D156" s="375" t="s">
        <v>1044</v>
      </c>
      <c r="E156" s="375" t="s">
        <v>1044</v>
      </c>
    </row>
    <row r="157" spans="1:5" ht="12.75" customHeight="1" x14ac:dyDescent="0.2">
      <c r="A157" s="373"/>
    </row>
    <row r="158" spans="1:5" ht="55.5" customHeight="1" x14ac:dyDescent="0.2">
      <c r="A158" s="374" t="s">
        <v>580</v>
      </c>
      <c r="B158" s="682" t="s">
        <v>581</v>
      </c>
      <c r="C158" s="661"/>
      <c r="D158" s="661"/>
      <c r="E158" s="661"/>
    </row>
    <row r="159" spans="1:5" ht="12.75" customHeight="1" x14ac:dyDescent="0.2">
      <c r="A159" s="373"/>
      <c r="B159" s="675"/>
      <c r="C159" s="670"/>
      <c r="D159" s="670"/>
      <c r="E159" s="671"/>
    </row>
    <row r="160" spans="1:5" ht="12.75" customHeight="1" x14ac:dyDescent="0.2">
      <c r="A160" s="373"/>
      <c r="B160" s="676"/>
      <c r="C160" s="661"/>
      <c r="D160" s="661"/>
      <c r="E160" s="677"/>
    </row>
    <row r="161" spans="1:5" ht="12.75" customHeight="1" x14ac:dyDescent="0.2">
      <c r="A161" s="373"/>
      <c r="B161" s="676"/>
      <c r="C161" s="661"/>
      <c r="D161" s="661"/>
      <c r="E161" s="677"/>
    </row>
    <row r="162" spans="1:5" ht="12.75" customHeight="1" x14ac:dyDescent="0.2">
      <c r="A162" s="373"/>
      <c r="B162" s="678"/>
      <c r="C162" s="679"/>
      <c r="D162" s="679"/>
      <c r="E162" s="680"/>
    </row>
    <row r="163" spans="1:5" ht="12.75" customHeight="1" x14ac:dyDescent="0.2">
      <c r="A163" s="373"/>
    </row>
    <row r="164" spans="1:5" ht="12.75" customHeight="1" x14ac:dyDescent="0.2">
      <c r="A164" s="373"/>
    </row>
    <row r="165" spans="1:5" ht="12.75" customHeight="1" x14ac:dyDescent="0.2">
      <c r="A165" s="373"/>
    </row>
    <row r="166" spans="1:5" ht="12.75" customHeight="1" x14ac:dyDescent="0.2">
      <c r="A166" s="373"/>
    </row>
    <row r="167" spans="1:5" ht="12.75" customHeight="1" x14ac:dyDescent="0.2">
      <c r="A167" s="373"/>
    </row>
    <row r="168" spans="1:5" ht="12.75" customHeight="1" x14ac:dyDescent="0.2">
      <c r="A168" s="373"/>
    </row>
    <row r="169" spans="1:5" ht="12.75" customHeight="1" x14ac:dyDescent="0.2">
      <c r="A169" s="373"/>
    </row>
    <row r="170" spans="1:5" ht="12.75" customHeight="1" x14ac:dyDescent="0.2">
      <c r="A170" s="373"/>
    </row>
    <row r="171" spans="1:5" ht="12.75" customHeight="1" x14ac:dyDescent="0.2">
      <c r="A171" s="373"/>
    </row>
    <row r="172" spans="1:5" ht="12.75" customHeight="1" x14ac:dyDescent="0.2">
      <c r="A172" s="373"/>
    </row>
    <row r="173" spans="1:5" ht="12.75" customHeight="1" x14ac:dyDescent="0.2">
      <c r="A173" s="373"/>
    </row>
    <row r="174" spans="1:5" ht="12.75" customHeight="1" x14ac:dyDescent="0.2">
      <c r="A174" s="373"/>
    </row>
    <row r="175" spans="1:5" ht="12.75" customHeight="1" x14ac:dyDescent="0.2">
      <c r="A175" s="373"/>
    </row>
    <row r="176" spans="1:5" ht="12.75" customHeight="1" x14ac:dyDescent="0.2">
      <c r="A176" s="373"/>
    </row>
    <row r="177" spans="1:1" ht="12.75" customHeight="1" x14ac:dyDescent="0.2">
      <c r="A177" s="373"/>
    </row>
    <row r="178" spans="1:1" ht="12.75" customHeight="1" x14ac:dyDescent="0.2">
      <c r="A178" s="373"/>
    </row>
    <row r="179" spans="1:1" ht="12.75" customHeight="1" x14ac:dyDescent="0.2">
      <c r="A179" s="373"/>
    </row>
    <row r="180" spans="1:1" ht="12.75" customHeight="1" x14ac:dyDescent="0.2">
      <c r="A180" s="373"/>
    </row>
    <row r="181" spans="1:1" ht="12.75" customHeight="1" x14ac:dyDescent="0.2">
      <c r="A181" s="373"/>
    </row>
    <row r="182" spans="1:1" ht="12.75" customHeight="1" x14ac:dyDescent="0.2">
      <c r="A182" s="373"/>
    </row>
    <row r="183" spans="1:1" ht="12.75" customHeight="1" x14ac:dyDescent="0.2">
      <c r="A183" s="373"/>
    </row>
    <row r="184" spans="1:1" ht="12.75" customHeight="1" x14ac:dyDescent="0.2">
      <c r="A184" s="373"/>
    </row>
    <row r="185" spans="1:1" ht="12.75" customHeight="1" x14ac:dyDescent="0.2">
      <c r="A185" s="373"/>
    </row>
    <row r="186" spans="1:1" ht="12.75" customHeight="1" x14ac:dyDescent="0.2">
      <c r="A186" s="373"/>
    </row>
    <row r="187" spans="1:1" ht="12.75" customHeight="1" x14ac:dyDescent="0.2">
      <c r="A187" s="373"/>
    </row>
    <row r="188" spans="1:1" ht="12.75" customHeight="1" x14ac:dyDescent="0.2">
      <c r="A188" s="373"/>
    </row>
    <row r="189" spans="1:1" ht="12.75" customHeight="1" x14ac:dyDescent="0.2">
      <c r="A189" s="373"/>
    </row>
    <row r="190" spans="1:1" ht="12.75" customHeight="1" x14ac:dyDescent="0.2">
      <c r="A190" s="373"/>
    </row>
    <row r="191" spans="1:1" ht="12.75" customHeight="1" x14ac:dyDescent="0.2">
      <c r="A191" s="373"/>
    </row>
    <row r="192" spans="1:1" ht="12.75" customHeight="1" x14ac:dyDescent="0.2">
      <c r="A192" s="373"/>
    </row>
    <row r="193" spans="1:1" ht="12.75" customHeight="1" x14ac:dyDescent="0.2">
      <c r="A193" s="373"/>
    </row>
    <row r="194" spans="1:1" ht="12.75" customHeight="1" x14ac:dyDescent="0.2">
      <c r="A194" s="373"/>
    </row>
    <row r="195" spans="1:1" ht="12.75" customHeight="1" x14ac:dyDescent="0.2">
      <c r="A195" s="373"/>
    </row>
    <row r="196" spans="1:1" ht="12.75" customHeight="1" x14ac:dyDescent="0.2">
      <c r="A196" s="373"/>
    </row>
    <row r="197" spans="1:1" ht="12.75" customHeight="1" x14ac:dyDescent="0.2">
      <c r="A197" s="373"/>
    </row>
    <row r="198" spans="1:1" ht="12.75" customHeight="1" x14ac:dyDescent="0.2">
      <c r="A198" s="373"/>
    </row>
    <row r="199" spans="1:1" ht="12.75" customHeight="1" x14ac:dyDescent="0.2">
      <c r="A199" s="373"/>
    </row>
    <row r="200" spans="1:1" ht="12.75" customHeight="1" x14ac:dyDescent="0.2">
      <c r="A200" s="373"/>
    </row>
    <row r="201" spans="1:1" ht="12.75" customHeight="1" x14ac:dyDescent="0.2">
      <c r="A201" s="373"/>
    </row>
    <row r="202" spans="1:1" ht="12.75" customHeight="1" x14ac:dyDescent="0.2">
      <c r="A202" s="373"/>
    </row>
    <row r="203" spans="1:1" ht="12.75" customHeight="1" x14ac:dyDescent="0.2">
      <c r="A203" s="373"/>
    </row>
    <row r="204" spans="1:1" ht="12.75" customHeight="1" x14ac:dyDescent="0.2">
      <c r="A204" s="373"/>
    </row>
    <row r="205" spans="1:1" ht="12.75" customHeight="1" x14ac:dyDescent="0.2">
      <c r="A205" s="373"/>
    </row>
    <row r="206" spans="1:1" ht="12.75" customHeight="1" x14ac:dyDescent="0.2">
      <c r="A206" s="373"/>
    </row>
    <row r="207" spans="1:1" ht="12.75" customHeight="1" x14ac:dyDescent="0.2">
      <c r="A207" s="373"/>
    </row>
    <row r="208" spans="1:1" ht="12.75" customHeight="1" x14ac:dyDescent="0.2">
      <c r="A208" s="373"/>
    </row>
    <row r="209" spans="1:1" ht="12.75" customHeight="1" x14ac:dyDescent="0.2">
      <c r="A209" s="373"/>
    </row>
    <row r="210" spans="1:1" ht="12.75" customHeight="1" x14ac:dyDescent="0.2">
      <c r="A210" s="373"/>
    </row>
    <row r="211" spans="1:1" ht="12.75" customHeight="1" x14ac:dyDescent="0.2">
      <c r="A211" s="373"/>
    </row>
    <row r="212" spans="1:1" ht="12.75" customHeight="1" x14ac:dyDescent="0.2">
      <c r="A212" s="373"/>
    </row>
    <row r="213" spans="1:1" ht="12.75" customHeight="1" x14ac:dyDescent="0.2">
      <c r="A213" s="373"/>
    </row>
    <row r="214" spans="1:1" ht="12.75" customHeight="1" x14ac:dyDescent="0.2">
      <c r="A214" s="373"/>
    </row>
    <row r="215" spans="1:1" ht="12.75" customHeight="1" x14ac:dyDescent="0.2">
      <c r="A215" s="373"/>
    </row>
    <row r="216" spans="1:1" ht="12.75" customHeight="1" x14ac:dyDescent="0.2">
      <c r="A216" s="373"/>
    </row>
    <row r="217" spans="1:1" ht="12.75" customHeight="1" x14ac:dyDescent="0.2">
      <c r="A217" s="373"/>
    </row>
    <row r="218" spans="1:1" ht="12.75" customHeight="1" x14ac:dyDescent="0.2">
      <c r="A218" s="373"/>
    </row>
    <row r="219" spans="1:1" ht="12.75" customHeight="1" x14ac:dyDescent="0.2">
      <c r="A219" s="373"/>
    </row>
    <row r="220" spans="1:1" ht="12.75" customHeight="1" x14ac:dyDescent="0.2">
      <c r="A220" s="373"/>
    </row>
    <row r="221" spans="1:1" ht="12.75" customHeight="1" x14ac:dyDescent="0.2">
      <c r="A221" s="373"/>
    </row>
    <row r="222" spans="1:1" ht="12.75" customHeight="1" x14ac:dyDescent="0.2">
      <c r="A222" s="373"/>
    </row>
    <row r="223" spans="1:1" ht="12.75" customHeight="1" x14ac:dyDescent="0.2">
      <c r="A223" s="373"/>
    </row>
    <row r="224" spans="1:1" ht="12.75" customHeight="1" x14ac:dyDescent="0.2">
      <c r="A224" s="373"/>
    </row>
    <row r="225" spans="1:1" ht="12.75" customHeight="1" x14ac:dyDescent="0.2">
      <c r="A225" s="373"/>
    </row>
    <row r="226" spans="1:1" ht="12.75" customHeight="1" x14ac:dyDescent="0.2">
      <c r="A226" s="373"/>
    </row>
    <row r="227" spans="1:1" ht="12.75" customHeight="1" x14ac:dyDescent="0.2">
      <c r="A227" s="373"/>
    </row>
    <row r="228" spans="1:1" ht="12.75" customHeight="1" x14ac:dyDescent="0.2">
      <c r="A228" s="373"/>
    </row>
    <row r="229" spans="1:1" ht="12.75" customHeight="1" x14ac:dyDescent="0.2">
      <c r="A229" s="373"/>
    </row>
    <row r="230" spans="1:1" ht="12.75" customHeight="1" x14ac:dyDescent="0.2">
      <c r="A230" s="373"/>
    </row>
    <row r="231" spans="1:1" ht="12.75" customHeight="1" x14ac:dyDescent="0.2">
      <c r="A231" s="373"/>
    </row>
    <row r="232" spans="1:1" ht="12.75" customHeight="1" x14ac:dyDescent="0.2">
      <c r="A232" s="373"/>
    </row>
    <row r="233" spans="1:1" ht="12.75" customHeight="1" x14ac:dyDescent="0.2">
      <c r="A233" s="373"/>
    </row>
    <row r="234" spans="1:1" ht="12.75" customHeight="1" x14ac:dyDescent="0.2">
      <c r="A234" s="373"/>
    </row>
    <row r="235" spans="1:1" ht="12.75" customHeight="1" x14ac:dyDescent="0.2">
      <c r="A235" s="373"/>
    </row>
    <row r="236" spans="1:1" ht="12.75" customHeight="1" x14ac:dyDescent="0.2">
      <c r="A236" s="373"/>
    </row>
    <row r="237" spans="1:1" ht="12.75" customHeight="1" x14ac:dyDescent="0.2">
      <c r="A237" s="373"/>
    </row>
    <row r="238" spans="1:1" ht="12.75" customHeight="1" x14ac:dyDescent="0.2">
      <c r="A238" s="373"/>
    </row>
    <row r="239" spans="1:1" ht="12.75" customHeight="1" x14ac:dyDescent="0.2">
      <c r="A239" s="373"/>
    </row>
    <row r="240" spans="1:1" ht="12.75" customHeight="1" x14ac:dyDescent="0.2">
      <c r="A240" s="373"/>
    </row>
    <row r="241" spans="1:1" ht="12.75" customHeight="1" x14ac:dyDescent="0.2">
      <c r="A241" s="373"/>
    </row>
    <row r="242" spans="1:1" ht="12.75" customHeight="1" x14ac:dyDescent="0.2">
      <c r="A242" s="373"/>
    </row>
    <row r="243" spans="1:1" ht="12.75" customHeight="1" x14ac:dyDescent="0.2">
      <c r="A243" s="373"/>
    </row>
    <row r="244" spans="1:1" ht="12.75" customHeight="1" x14ac:dyDescent="0.2">
      <c r="A244" s="373"/>
    </row>
    <row r="245" spans="1:1" ht="12.75" customHeight="1" x14ac:dyDescent="0.2">
      <c r="A245" s="373"/>
    </row>
    <row r="246" spans="1:1" ht="12.75" customHeight="1" x14ac:dyDescent="0.2">
      <c r="A246" s="373"/>
    </row>
    <row r="247" spans="1:1" ht="12.75" customHeight="1" x14ac:dyDescent="0.2">
      <c r="A247" s="373"/>
    </row>
    <row r="248" spans="1:1" ht="12.75" customHeight="1" x14ac:dyDescent="0.2">
      <c r="A248" s="373"/>
    </row>
    <row r="249" spans="1:1" ht="12.75" customHeight="1" x14ac:dyDescent="0.2">
      <c r="A249" s="373"/>
    </row>
    <row r="250" spans="1:1" ht="12.75" customHeight="1" x14ac:dyDescent="0.2">
      <c r="A250" s="373"/>
    </row>
    <row r="251" spans="1:1" ht="12.75" customHeight="1" x14ac:dyDescent="0.2">
      <c r="A251" s="373"/>
    </row>
    <row r="252" spans="1:1" ht="12.75" customHeight="1" x14ac:dyDescent="0.2">
      <c r="A252" s="373"/>
    </row>
    <row r="253" spans="1:1" ht="12.75" customHeight="1" x14ac:dyDescent="0.2">
      <c r="A253" s="373"/>
    </row>
    <row r="254" spans="1:1" ht="12.75" customHeight="1" x14ac:dyDescent="0.2">
      <c r="A254" s="373"/>
    </row>
    <row r="255" spans="1:1" ht="12.75" customHeight="1" x14ac:dyDescent="0.2">
      <c r="A255" s="373"/>
    </row>
    <row r="256" spans="1:1" ht="12.75" customHeight="1" x14ac:dyDescent="0.2">
      <c r="A256" s="373"/>
    </row>
    <row r="257" spans="1:1" ht="12.75" customHeight="1" x14ac:dyDescent="0.2">
      <c r="A257" s="373"/>
    </row>
    <row r="258" spans="1:1" ht="12.75" customHeight="1" x14ac:dyDescent="0.2">
      <c r="A258" s="373"/>
    </row>
    <row r="259" spans="1:1" ht="12.75" customHeight="1" x14ac:dyDescent="0.2">
      <c r="A259" s="373"/>
    </row>
    <row r="260" spans="1:1" ht="12.75" customHeight="1" x14ac:dyDescent="0.2">
      <c r="A260" s="373"/>
    </row>
    <row r="261" spans="1:1" ht="12.75" customHeight="1" x14ac:dyDescent="0.2">
      <c r="A261" s="373"/>
    </row>
    <row r="262" spans="1:1" ht="12.75" customHeight="1" x14ac:dyDescent="0.2">
      <c r="A262" s="373"/>
    </row>
    <row r="263" spans="1:1" ht="12.75" customHeight="1" x14ac:dyDescent="0.2">
      <c r="A263" s="373"/>
    </row>
    <row r="264" spans="1:1" ht="12.75" customHeight="1" x14ac:dyDescent="0.2">
      <c r="A264" s="373"/>
    </row>
    <row r="265" spans="1:1" ht="12.75" customHeight="1" x14ac:dyDescent="0.2">
      <c r="A265" s="373"/>
    </row>
    <row r="266" spans="1:1" ht="12.75" customHeight="1" x14ac:dyDescent="0.2">
      <c r="A266" s="373"/>
    </row>
    <row r="267" spans="1:1" ht="12.75" customHeight="1" x14ac:dyDescent="0.2">
      <c r="A267" s="373"/>
    </row>
    <row r="268" spans="1:1" ht="12.75" customHeight="1" x14ac:dyDescent="0.2">
      <c r="A268" s="373"/>
    </row>
    <row r="269" spans="1:1" ht="12.75" customHeight="1" x14ac:dyDescent="0.2">
      <c r="A269" s="373"/>
    </row>
    <row r="270" spans="1:1" ht="12.75" customHeight="1" x14ac:dyDescent="0.2">
      <c r="A270" s="373"/>
    </row>
    <row r="271" spans="1:1" ht="12.75" customHeight="1" x14ac:dyDescent="0.2">
      <c r="A271" s="373"/>
    </row>
    <row r="272" spans="1:1" ht="12.75" customHeight="1" x14ac:dyDescent="0.2">
      <c r="A272" s="373"/>
    </row>
    <row r="273" spans="1:1" ht="12.75" customHeight="1" x14ac:dyDescent="0.2">
      <c r="A273" s="373"/>
    </row>
    <row r="274" spans="1:1" ht="12.75" customHeight="1" x14ac:dyDescent="0.2">
      <c r="A274" s="373"/>
    </row>
    <row r="275" spans="1:1" ht="12.75" customHeight="1" x14ac:dyDescent="0.2">
      <c r="A275" s="373"/>
    </row>
    <row r="276" spans="1:1" ht="12.75" customHeight="1" x14ac:dyDescent="0.2">
      <c r="A276" s="373"/>
    </row>
    <row r="277" spans="1:1" ht="12.75" customHeight="1" x14ac:dyDescent="0.2">
      <c r="A277" s="373"/>
    </row>
    <row r="278" spans="1:1" ht="12.75" customHeight="1" x14ac:dyDescent="0.2">
      <c r="A278" s="373"/>
    </row>
    <row r="279" spans="1:1" ht="12.75" customHeight="1" x14ac:dyDescent="0.2">
      <c r="A279" s="373"/>
    </row>
    <row r="280" spans="1:1" ht="12.75" customHeight="1" x14ac:dyDescent="0.2">
      <c r="A280" s="373"/>
    </row>
    <row r="281" spans="1:1" ht="12.75" customHeight="1" x14ac:dyDescent="0.2">
      <c r="A281" s="373"/>
    </row>
    <row r="282" spans="1:1" ht="12.75" customHeight="1" x14ac:dyDescent="0.2">
      <c r="A282" s="373"/>
    </row>
    <row r="283" spans="1:1" ht="12.75" customHeight="1" x14ac:dyDescent="0.2">
      <c r="A283" s="373"/>
    </row>
    <row r="284" spans="1:1" ht="12.75" customHeight="1" x14ac:dyDescent="0.2">
      <c r="A284" s="373"/>
    </row>
    <row r="285" spans="1:1" ht="12.75" customHeight="1" x14ac:dyDescent="0.2">
      <c r="A285" s="373"/>
    </row>
    <row r="286" spans="1:1" ht="12.75" customHeight="1" x14ac:dyDescent="0.2">
      <c r="A286" s="373"/>
    </row>
    <row r="287" spans="1:1" ht="12.75" customHeight="1" x14ac:dyDescent="0.2">
      <c r="A287" s="373"/>
    </row>
    <row r="288" spans="1:1" ht="12.75" customHeight="1" x14ac:dyDescent="0.2">
      <c r="A288" s="373"/>
    </row>
    <row r="289" spans="1:1" ht="12.75" customHeight="1" x14ac:dyDescent="0.2">
      <c r="A289" s="373"/>
    </row>
    <row r="290" spans="1:1" ht="12.75" customHeight="1" x14ac:dyDescent="0.2">
      <c r="A290" s="373"/>
    </row>
    <row r="291" spans="1:1" ht="12.75" customHeight="1" x14ac:dyDescent="0.2">
      <c r="A291" s="373"/>
    </row>
    <row r="292" spans="1:1" ht="12.75" customHeight="1" x14ac:dyDescent="0.2">
      <c r="A292" s="373"/>
    </row>
    <row r="293" spans="1:1" ht="12.75" customHeight="1" x14ac:dyDescent="0.2">
      <c r="A293" s="373"/>
    </row>
    <row r="294" spans="1:1" ht="12.75" customHeight="1" x14ac:dyDescent="0.2">
      <c r="A294" s="373"/>
    </row>
    <row r="295" spans="1:1" ht="12.75" customHeight="1" x14ac:dyDescent="0.2">
      <c r="A295" s="373"/>
    </row>
    <row r="296" spans="1:1" ht="12.75" customHeight="1" x14ac:dyDescent="0.2">
      <c r="A296" s="373"/>
    </row>
    <row r="297" spans="1:1" ht="12.75" customHeight="1" x14ac:dyDescent="0.2">
      <c r="A297" s="373"/>
    </row>
    <row r="298" spans="1:1" ht="12.75" customHeight="1" x14ac:dyDescent="0.2">
      <c r="A298" s="373"/>
    </row>
    <row r="299" spans="1:1" ht="12.75" customHeight="1" x14ac:dyDescent="0.2">
      <c r="A299" s="373"/>
    </row>
    <row r="300" spans="1:1" ht="12.75" customHeight="1" x14ac:dyDescent="0.2">
      <c r="A300" s="373"/>
    </row>
    <row r="301" spans="1:1" ht="12.75" customHeight="1" x14ac:dyDescent="0.2">
      <c r="A301" s="373"/>
    </row>
    <row r="302" spans="1:1" ht="12.75" customHeight="1" x14ac:dyDescent="0.2">
      <c r="A302" s="373"/>
    </row>
    <row r="303" spans="1:1" ht="12.75" customHeight="1" x14ac:dyDescent="0.2">
      <c r="A303" s="373"/>
    </row>
    <row r="304" spans="1:1" ht="12.75" customHeight="1" x14ac:dyDescent="0.2">
      <c r="A304" s="373"/>
    </row>
    <row r="305" spans="1:1" ht="12.75" customHeight="1" x14ac:dyDescent="0.2">
      <c r="A305" s="373"/>
    </row>
    <row r="306" spans="1:1" ht="12.75" customHeight="1" x14ac:dyDescent="0.2">
      <c r="A306" s="373"/>
    </row>
    <row r="307" spans="1:1" ht="12.75" customHeight="1" x14ac:dyDescent="0.2">
      <c r="A307" s="373"/>
    </row>
    <row r="308" spans="1:1" ht="12.75" customHeight="1" x14ac:dyDescent="0.2">
      <c r="A308" s="373"/>
    </row>
    <row r="309" spans="1:1" ht="12.75" customHeight="1" x14ac:dyDescent="0.2">
      <c r="A309" s="373"/>
    </row>
    <row r="310" spans="1:1" ht="12.75" customHeight="1" x14ac:dyDescent="0.2">
      <c r="A310" s="373"/>
    </row>
    <row r="311" spans="1:1" ht="12.75" customHeight="1" x14ac:dyDescent="0.2">
      <c r="A311" s="373"/>
    </row>
    <row r="312" spans="1:1" ht="12.75" customHeight="1" x14ac:dyDescent="0.2">
      <c r="A312" s="373"/>
    </row>
    <row r="313" spans="1:1" ht="12.75" customHeight="1" x14ac:dyDescent="0.2">
      <c r="A313" s="373"/>
    </row>
    <row r="314" spans="1:1" ht="12.75" customHeight="1" x14ac:dyDescent="0.2">
      <c r="A314" s="373"/>
    </row>
    <row r="315" spans="1:1" ht="12.75" customHeight="1" x14ac:dyDescent="0.2">
      <c r="A315" s="373"/>
    </row>
    <row r="316" spans="1:1" ht="12.75" customHeight="1" x14ac:dyDescent="0.2">
      <c r="A316" s="373"/>
    </row>
    <row r="317" spans="1:1" ht="12.75" customHeight="1" x14ac:dyDescent="0.2">
      <c r="A317" s="373"/>
    </row>
    <row r="318" spans="1:1" ht="12.75" customHeight="1" x14ac:dyDescent="0.2">
      <c r="A318" s="373"/>
    </row>
    <row r="319" spans="1:1" ht="12.75" customHeight="1" x14ac:dyDescent="0.2">
      <c r="A319" s="373"/>
    </row>
    <row r="320" spans="1:1" ht="12.75" customHeight="1" x14ac:dyDescent="0.2">
      <c r="A320" s="373"/>
    </row>
    <row r="321" spans="1:1" ht="12.75" customHeight="1" x14ac:dyDescent="0.2">
      <c r="A321" s="373"/>
    </row>
    <row r="322" spans="1:1" ht="12.75" customHeight="1" x14ac:dyDescent="0.2">
      <c r="A322" s="373"/>
    </row>
    <row r="323" spans="1:1" ht="12.75" customHeight="1" x14ac:dyDescent="0.2">
      <c r="A323" s="373"/>
    </row>
    <row r="324" spans="1:1" ht="12.75" customHeight="1" x14ac:dyDescent="0.2">
      <c r="A324" s="373"/>
    </row>
    <row r="325" spans="1:1" ht="12.75" customHeight="1" x14ac:dyDescent="0.2">
      <c r="A325" s="373"/>
    </row>
    <row r="326" spans="1:1" ht="12.75" customHeight="1" x14ac:dyDescent="0.2">
      <c r="A326" s="373"/>
    </row>
    <row r="327" spans="1:1" ht="12.75" customHeight="1" x14ac:dyDescent="0.2">
      <c r="A327" s="373"/>
    </row>
    <row r="328" spans="1:1" ht="12.75" customHeight="1" x14ac:dyDescent="0.2">
      <c r="A328" s="373"/>
    </row>
    <row r="329" spans="1:1" ht="12.75" customHeight="1" x14ac:dyDescent="0.2">
      <c r="A329" s="373"/>
    </row>
    <row r="330" spans="1:1" ht="12.75" customHeight="1" x14ac:dyDescent="0.2">
      <c r="A330" s="373"/>
    </row>
    <row r="331" spans="1:1" ht="12.75" customHeight="1" x14ac:dyDescent="0.2">
      <c r="A331" s="373"/>
    </row>
    <row r="332" spans="1:1" ht="12.75" customHeight="1" x14ac:dyDescent="0.2">
      <c r="A332" s="373"/>
    </row>
    <row r="333" spans="1:1" ht="12.75" customHeight="1" x14ac:dyDescent="0.2">
      <c r="A333" s="373"/>
    </row>
    <row r="334" spans="1:1" ht="12.75" customHeight="1" x14ac:dyDescent="0.2">
      <c r="A334" s="373"/>
    </row>
    <row r="335" spans="1:1" ht="12.75" customHeight="1" x14ac:dyDescent="0.2">
      <c r="A335" s="373"/>
    </row>
    <row r="336" spans="1:1" ht="12.75" customHeight="1" x14ac:dyDescent="0.2">
      <c r="A336" s="373"/>
    </row>
    <row r="337" spans="1:1" ht="12.75" customHeight="1" x14ac:dyDescent="0.2">
      <c r="A337" s="373"/>
    </row>
    <row r="338" spans="1:1" ht="12.75" customHeight="1" x14ac:dyDescent="0.2">
      <c r="A338" s="373"/>
    </row>
    <row r="339" spans="1:1" ht="12.75" customHeight="1" x14ac:dyDescent="0.2">
      <c r="A339" s="373"/>
    </row>
    <row r="340" spans="1:1" ht="12.75" customHeight="1" x14ac:dyDescent="0.2">
      <c r="A340" s="373"/>
    </row>
    <row r="341" spans="1:1" ht="12.75" customHeight="1" x14ac:dyDescent="0.2">
      <c r="A341" s="373"/>
    </row>
    <row r="342" spans="1:1" ht="12.75" customHeight="1" x14ac:dyDescent="0.2">
      <c r="A342" s="373"/>
    </row>
    <row r="343" spans="1:1" ht="12.75" customHeight="1" x14ac:dyDescent="0.2">
      <c r="A343" s="373"/>
    </row>
    <row r="344" spans="1:1" ht="12.75" customHeight="1" x14ac:dyDescent="0.2">
      <c r="A344" s="373"/>
    </row>
    <row r="345" spans="1:1" ht="12.75" customHeight="1" x14ac:dyDescent="0.2">
      <c r="A345" s="373"/>
    </row>
    <row r="346" spans="1:1" ht="12.75" customHeight="1" x14ac:dyDescent="0.2">
      <c r="A346" s="373"/>
    </row>
    <row r="347" spans="1:1" ht="12.75" customHeight="1" x14ac:dyDescent="0.2">
      <c r="A347" s="373"/>
    </row>
    <row r="348" spans="1:1" ht="12.75" customHeight="1" x14ac:dyDescent="0.2">
      <c r="A348" s="373"/>
    </row>
    <row r="349" spans="1:1" ht="12.75" customHeight="1" x14ac:dyDescent="0.2">
      <c r="A349" s="373"/>
    </row>
    <row r="350" spans="1:1" ht="12.75" customHeight="1" x14ac:dyDescent="0.2">
      <c r="A350" s="373"/>
    </row>
    <row r="351" spans="1:1" ht="12.75" customHeight="1" x14ac:dyDescent="0.2">
      <c r="A351" s="373"/>
    </row>
    <row r="352" spans="1:1" ht="12.75" customHeight="1" x14ac:dyDescent="0.2">
      <c r="A352" s="373"/>
    </row>
    <row r="353" spans="1:1" ht="12.75" customHeight="1" x14ac:dyDescent="0.2">
      <c r="A353" s="373"/>
    </row>
    <row r="354" spans="1:1" ht="12.75" customHeight="1" x14ac:dyDescent="0.2">
      <c r="A354" s="373"/>
    </row>
    <row r="355" spans="1:1" ht="12.75" customHeight="1" x14ac:dyDescent="0.2">
      <c r="A355" s="373"/>
    </row>
    <row r="356" spans="1:1" ht="12.75" customHeight="1" x14ac:dyDescent="0.2">
      <c r="A356" s="373"/>
    </row>
    <row r="357" spans="1:1" ht="12.75" customHeight="1" x14ac:dyDescent="0.2">
      <c r="A357" s="373"/>
    </row>
    <row r="358" spans="1:1" ht="12.75" customHeight="1" x14ac:dyDescent="0.2">
      <c r="A358" s="373"/>
    </row>
    <row r="359" spans="1:1" ht="12.75" customHeight="1" x14ac:dyDescent="0.2">
      <c r="A359" s="373"/>
    </row>
    <row r="360" spans="1:1" ht="12.75" customHeight="1" x14ac:dyDescent="0.2">
      <c r="A360" s="373"/>
    </row>
    <row r="361" spans="1:1" ht="12.75" customHeight="1" x14ac:dyDescent="0.2">
      <c r="A361" s="373"/>
    </row>
    <row r="362" spans="1:1" ht="12.75" customHeight="1" x14ac:dyDescent="0.2">
      <c r="A362" s="373"/>
    </row>
    <row r="363" spans="1:1" ht="12.75" customHeight="1" x14ac:dyDescent="0.2">
      <c r="A363" s="373"/>
    </row>
    <row r="364" spans="1:1" ht="12.75" customHeight="1" x14ac:dyDescent="0.2">
      <c r="A364" s="373"/>
    </row>
    <row r="365" spans="1:1" ht="12.75" customHeight="1" x14ac:dyDescent="0.2">
      <c r="A365" s="373"/>
    </row>
    <row r="366" spans="1:1" ht="12.75" customHeight="1" x14ac:dyDescent="0.2">
      <c r="A366" s="373"/>
    </row>
    <row r="367" spans="1:1" ht="12.75" customHeight="1" x14ac:dyDescent="0.2">
      <c r="A367" s="373"/>
    </row>
    <row r="368" spans="1:1" ht="12.75" customHeight="1" x14ac:dyDescent="0.2">
      <c r="A368" s="373"/>
    </row>
    <row r="369" spans="1:1" ht="12.75" customHeight="1" x14ac:dyDescent="0.2">
      <c r="A369" s="373"/>
    </row>
    <row r="370" spans="1:1" ht="12.75" customHeight="1" x14ac:dyDescent="0.2">
      <c r="A370" s="373"/>
    </row>
    <row r="371" spans="1:1" ht="12.75" customHeight="1" x14ac:dyDescent="0.2">
      <c r="A371" s="373"/>
    </row>
    <row r="372" spans="1:1" ht="12.75" customHeight="1" x14ac:dyDescent="0.2">
      <c r="A372" s="373"/>
    </row>
    <row r="373" spans="1:1" ht="12.75" customHeight="1" x14ac:dyDescent="0.2">
      <c r="A373" s="373"/>
    </row>
    <row r="374" spans="1:1" ht="12.75" customHeight="1" x14ac:dyDescent="0.2">
      <c r="A374" s="373"/>
    </row>
    <row r="375" spans="1:1" ht="12.75" customHeight="1" x14ac:dyDescent="0.2">
      <c r="A375" s="373"/>
    </row>
    <row r="376" spans="1:1" ht="12.75" customHeight="1" x14ac:dyDescent="0.2">
      <c r="A376" s="373"/>
    </row>
    <row r="377" spans="1:1" ht="12.75" customHeight="1" x14ac:dyDescent="0.2">
      <c r="A377" s="373"/>
    </row>
    <row r="378" spans="1:1" ht="12.75" customHeight="1" x14ac:dyDescent="0.2">
      <c r="A378" s="373"/>
    </row>
    <row r="379" spans="1:1" ht="12.75" customHeight="1" x14ac:dyDescent="0.2">
      <c r="A379" s="373"/>
    </row>
    <row r="380" spans="1:1" ht="12.75" customHeight="1" x14ac:dyDescent="0.2">
      <c r="A380" s="373"/>
    </row>
    <row r="381" spans="1:1" ht="12.75" customHeight="1" x14ac:dyDescent="0.2">
      <c r="A381" s="373"/>
    </row>
    <row r="382" spans="1:1" ht="12.75" customHeight="1" x14ac:dyDescent="0.2">
      <c r="A382" s="373"/>
    </row>
    <row r="383" spans="1:1" ht="12.75" customHeight="1" x14ac:dyDescent="0.2">
      <c r="A383" s="373"/>
    </row>
    <row r="384" spans="1:1" ht="12.75" customHeight="1" x14ac:dyDescent="0.2">
      <c r="A384" s="373"/>
    </row>
    <row r="385" spans="1:1" ht="12.75" customHeight="1" x14ac:dyDescent="0.2">
      <c r="A385" s="373"/>
    </row>
    <row r="386" spans="1:1" ht="12.75" customHeight="1" x14ac:dyDescent="0.2">
      <c r="A386" s="373"/>
    </row>
    <row r="387" spans="1:1" ht="12.75" customHeight="1" x14ac:dyDescent="0.2">
      <c r="A387" s="373"/>
    </row>
    <row r="388" spans="1:1" ht="12.75" customHeight="1" x14ac:dyDescent="0.2">
      <c r="A388" s="373"/>
    </row>
    <row r="389" spans="1:1" ht="12.75" customHeight="1" x14ac:dyDescent="0.2">
      <c r="A389" s="373"/>
    </row>
    <row r="390" spans="1:1" ht="12.75" customHeight="1" x14ac:dyDescent="0.2">
      <c r="A390" s="373"/>
    </row>
    <row r="391" spans="1:1" ht="12.75" customHeight="1" x14ac:dyDescent="0.2">
      <c r="A391" s="373"/>
    </row>
    <row r="392" spans="1:1" ht="12.75" customHeight="1" x14ac:dyDescent="0.2">
      <c r="A392" s="373"/>
    </row>
    <row r="393" spans="1:1" ht="12.75" customHeight="1" x14ac:dyDescent="0.2">
      <c r="A393" s="373"/>
    </row>
    <row r="394" spans="1:1" ht="12.75" customHeight="1" x14ac:dyDescent="0.2">
      <c r="A394" s="373"/>
    </row>
    <row r="395" spans="1:1" ht="12.75" customHeight="1" x14ac:dyDescent="0.2">
      <c r="A395" s="373"/>
    </row>
    <row r="396" spans="1:1" ht="12.75" customHeight="1" x14ac:dyDescent="0.2">
      <c r="A396" s="373"/>
    </row>
    <row r="397" spans="1:1" ht="12.75" customHeight="1" x14ac:dyDescent="0.2">
      <c r="A397" s="373"/>
    </row>
    <row r="398" spans="1:1" ht="12.75" customHeight="1" x14ac:dyDescent="0.2">
      <c r="A398" s="373"/>
    </row>
    <row r="399" spans="1:1" ht="12.75" customHeight="1" x14ac:dyDescent="0.2">
      <c r="A399" s="373"/>
    </row>
    <row r="400" spans="1:1" ht="12.75" customHeight="1" x14ac:dyDescent="0.2">
      <c r="A400" s="373"/>
    </row>
    <row r="401" spans="1:1" ht="12.75" customHeight="1" x14ac:dyDescent="0.2">
      <c r="A401" s="373"/>
    </row>
    <row r="402" spans="1:1" ht="12.75" customHeight="1" x14ac:dyDescent="0.2">
      <c r="A402" s="373"/>
    </row>
    <row r="403" spans="1:1" ht="12.75" customHeight="1" x14ac:dyDescent="0.2">
      <c r="A403" s="373"/>
    </row>
    <row r="404" spans="1:1" ht="12.75" customHeight="1" x14ac:dyDescent="0.2">
      <c r="A404" s="373"/>
    </row>
    <row r="405" spans="1:1" ht="12.75" customHeight="1" x14ac:dyDescent="0.2">
      <c r="A405" s="373"/>
    </row>
    <row r="406" spans="1:1" ht="12.75" customHeight="1" x14ac:dyDescent="0.2">
      <c r="A406" s="373"/>
    </row>
    <row r="407" spans="1:1" ht="12.75" customHeight="1" x14ac:dyDescent="0.2">
      <c r="A407" s="373"/>
    </row>
    <row r="408" spans="1:1" ht="12.75" customHeight="1" x14ac:dyDescent="0.2">
      <c r="A408" s="373"/>
    </row>
    <row r="409" spans="1:1" ht="12.75" customHeight="1" x14ac:dyDescent="0.2">
      <c r="A409" s="373"/>
    </row>
    <row r="410" spans="1:1" ht="12.75" customHeight="1" x14ac:dyDescent="0.2">
      <c r="A410" s="373"/>
    </row>
    <row r="411" spans="1:1" ht="12.75" customHeight="1" x14ac:dyDescent="0.2">
      <c r="A411" s="373"/>
    </row>
    <row r="412" spans="1:1" ht="12.75" customHeight="1" x14ac:dyDescent="0.2">
      <c r="A412" s="373"/>
    </row>
    <row r="413" spans="1:1" ht="12.75" customHeight="1" x14ac:dyDescent="0.2">
      <c r="A413" s="373"/>
    </row>
    <row r="414" spans="1:1" ht="12.75" customHeight="1" x14ac:dyDescent="0.2">
      <c r="A414" s="373"/>
    </row>
    <row r="415" spans="1:1" ht="12.75" customHeight="1" x14ac:dyDescent="0.2">
      <c r="A415" s="373"/>
    </row>
    <row r="416" spans="1:1" ht="12.75" customHeight="1" x14ac:dyDescent="0.2">
      <c r="A416" s="373"/>
    </row>
    <row r="417" spans="1:1" ht="12.75" customHeight="1" x14ac:dyDescent="0.2">
      <c r="A417" s="373"/>
    </row>
    <row r="418" spans="1:1" ht="12.75" customHeight="1" x14ac:dyDescent="0.2">
      <c r="A418" s="373"/>
    </row>
    <row r="419" spans="1:1" ht="12.75" customHeight="1" x14ac:dyDescent="0.2">
      <c r="A419" s="373"/>
    </row>
    <row r="420" spans="1:1" ht="12.75" customHeight="1" x14ac:dyDescent="0.2">
      <c r="A420" s="373"/>
    </row>
    <row r="421" spans="1:1" ht="12.75" customHeight="1" x14ac:dyDescent="0.2">
      <c r="A421" s="373"/>
    </row>
    <row r="422" spans="1:1" ht="12.75" customHeight="1" x14ac:dyDescent="0.2">
      <c r="A422" s="373"/>
    </row>
    <row r="423" spans="1:1" ht="12.75" customHeight="1" x14ac:dyDescent="0.2">
      <c r="A423" s="373"/>
    </row>
    <row r="424" spans="1:1" ht="12.75" customHeight="1" x14ac:dyDescent="0.2">
      <c r="A424" s="373"/>
    </row>
    <row r="425" spans="1:1" ht="12.75" customHeight="1" x14ac:dyDescent="0.2">
      <c r="A425" s="373"/>
    </row>
    <row r="426" spans="1:1" ht="12.75" customHeight="1" x14ac:dyDescent="0.2">
      <c r="A426" s="373"/>
    </row>
    <row r="427" spans="1:1" ht="12.75" customHeight="1" x14ac:dyDescent="0.2">
      <c r="A427" s="373"/>
    </row>
    <row r="428" spans="1:1" ht="12.75" customHeight="1" x14ac:dyDescent="0.2">
      <c r="A428" s="373"/>
    </row>
    <row r="429" spans="1:1" ht="12.75" customHeight="1" x14ac:dyDescent="0.2">
      <c r="A429" s="373"/>
    </row>
    <row r="430" spans="1:1" ht="12.75" customHeight="1" x14ac:dyDescent="0.2">
      <c r="A430" s="373"/>
    </row>
    <row r="431" spans="1:1" ht="12.75" customHeight="1" x14ac:dyDescent="0.2">
      <c r="A431" s="373"/>
    </row>
    <row r="432" spans="1:1" ht="12.75" customHeight="1" x14ac:dyDescent="0.2">
      <c r="A432" s="373"/>
    </row>
    <row r="433" spans="1:1" ht="12.75" customHeight="1" x14ac:dyDescent="0.2">
      <c r="A433" s="373"/>
    </row>
    <row r="434" spans="1:1" ht="12.75" customHeight="1" x14ac:dyDescent="0.2">
      <c r="A434" s="373"/>
    </row>
    <row r="435" spans="1:1" ht="12.75" customHeight="1" x14ac:dyDescent="0.2">
      <c r="A435" s="373"/>
    </row>
    <row r="436" spans="1:1" ht="12.75" customHeight="1" x14ac:dyDescent="0.2">
      <c r="A436" s="373"/>
    </row>
    <row r="437" spans="1:1" ht="12.75" customHeight="1" x14ac:dyDescent="0.2">
      <c r="A437" s="373"/>
    </row>
    <row r="438" spans="1:1" ht="12.75" customHeight="1" x14ac:dyDescent="0.2">
      <c r="A438" s="373"/>
    </row>
    <row r="439" spans="1:1" ht="12.75" customHeight="1" x14ac:dyDescent="0.2">
      <c r="A439" s="373"/>
    </row>
    <row r="440" spans="1:1" ht="12.75" customHeight="1" x14ac:dyDescent="0.2">
      <c r="A440" s="373"/>
    </row>
    <row r="441" spans="1:1" ht="12.75" customHeight="1" x14ac:dyDescent="0.2">
      <c r="A441" s="373"/>
    </row>
    <row r="442" spans="1:1" ht="12.75" customHeight="1" x14ac:dyDescent="0.2">
      <c r="A442" s="373"/>
    </row>
    <row r="443" spans="1:1" ht="12.75" customHeight="1" x14ac:dyDescent="0.2">
      <c r="A443" s="373"/>
    </row>
    <row r="444" spans="1:1" ht="12.75" customHeight="1" x14ac:dyDescent="0.2">
      <c r="A444" s="373"/>
    </row>
    <row r="445" spans="1:1" ht="12.75" customHeight="1" x14ac:dyDescent="0.2">
      <c r="A445" s="373"/>
    </row>
    <row r="446" spans="1:1" ht="12.75" customHeight="1" x14ac:dyDescent="0.2">
      <c r="A446" s="373"/>
    </row>
    <row r="447" spans="1:1" ht="12.75" customHeight="1" x14ac:dyDescent="0.2">
      <c r="A447" s="373"/>
    </row>
    <row r="448" spans="1:1" ht="12.75" customHeight="1" x14ac:dyDescent="0.2">
      <c r="A448" s="373"/>
    </row>
    <row r="449" spans="1:1" ht="12.75" customHeight="1" x14ac:dyDescent="0.2">
      <c r="A449" s="373"/>
    </row>
    <row r="450" spans="1:1" ht="12.75" customHeight="1" x14ac:dyDescent="0.2">
      <c r="A450" s="373"/>
    </row>
    <row r="451" spans="1:1" ht="12.75" customHeight="1" x14ac:dyDescent="0.2">
      <c r="A451" s="373"/>
    </row>
    <row r="452" spans="1:1" ht="12.75" customHeight="1" x14ac:dyDescent="0.2">
      <c r="A452" s="373"/>
    </row>
    <row r="453" spans="1:1" ht="12.75" customHeight="1" x14ac:dyDescent="0.2">
      <c r="A453" s="373"/>
    </row>
    <row r="454" spans="1:1" ht="12.75" customHeight="1" x14ac:dyDescent="0.2">
      <c r="A454" s="373"/>
    </row>
    <row r="455" spans="1:1" ht="12.75" customHeight="1" x14ac:dyDescent="0.2">
      <c r="A455" s="373"/>
    </row>
    <row r="456" spans="1:1" ht="12.75" customHeight="1" x14ac:dyDescent="0.2">
      <c r="A456" s="373"/>
    </row>
    <row r="457" spans="1:1" ht="12.75" customHeight="1" x14ac:dyDescent="0.2">
      <c r="A457" s="373"/>
    </row>
    <row r="458" spans="1:1" ht="12.75" customHeight="1" x14ac:dyDescent="0.2">
      <c r="A458" s="373"/>
    </row>
    <row r="459" spans="1:1" ht="12.75" customHeight="1" x14ac:dyDescent="0.2">
      <c r="A459" s="373"/>
    </row>
    <row r="460" spans="1:1" ht="12.75" customHeight="1" x14ac:dyDescent="0.2">
      <c r="A460" s="373"/>
    </row>
    <row r="461" spans="1:1" ht="12.75" customHeight="1" x14ac:dyDescent="0.2">
      <c r="A461" s="373"/>
    </row>
    <row r="462" spans="1:1" ht="12.75" customHeight="1" x14ac:dyDescent="0.2">
      <c r="A462" s="373"/>
    </row>
    <row r="463" spans="1:1" ht="12.75" customHeight="1" x14ac:dyDescent="0.2">
      <c r="A463" s="373"/>
    </row>
    <row r="464" spans="1:1" ht="12.75" customHeight="1" x14ac:dyDescent="0.2">
      <c r="A464" s="373"/>
    </row>
    <row r="465" spans="1:1" ht="12.75" customHeight="1" x14ac:dyDescent="0.2">
      <c r="A465" s="373"/>
    </row>
    <row r="466" spans="1:1" ht="12.75" customHeight="1" x14ac:dyDescent="0.2">
      <c r="A466" s="373"/>
    </row>
    <row r="467" spans="1:1" ht="12.75" customHeight="1" x14ac:dyDescent="0.2">
      <c r="A467" s="373"/>
    </row>
    <row r="468" spans="1:1" ht="12.75" customHeight="1" x14ac:dyDescent="0.2">
      <c r="A468" s="373"/>
    </row>
    <row r="469" spans="1:1" ht="12.75" customHeight="1" x14ac:dyDescent="0.2">
      <c r="A469" s="373"/>
    </row>
    <row r="470" spans="1:1" ht="12.75" customHeight="1" x14ac:dyDescent="0.2">
      <c r="A470" s="373"/>
    </row>
    <row r="471" spans="1:1" ht="12.75" customHeight="1" x14ac:dyDescent="0.2">
      <c r="A471" s="373"/>
    </row>
    <row r="472" spans="1:1" ht="12.75" customHeight="1" x14ac:dyDescent="0.2">
      <c r="A472" s="373"/>
    </row>
    <row r="473" spans="1:1" ht="12.75" customHeight="1" x14ac:dyDescent="0.2">
      <c r="A473" s="373"/>
    </row>
    <row r="474" spans="1:1" ht="12.75" customHeight="1" x14ac:dyDescent="0.2">
      <c r="A474" s="373"/>
    </row>
    <row r="475" spans="1:1" ht="12.75" customHeight="1" x14ac:dyDescent="0.2">
      <c r="A475" s="373"/>
    </row>
    <row r="476" spans="1:1" ht="12.75" customHeight="1" x14ac:dyDescent="0.2">
      <c r="A476" s="373"/>
    </row>
    <row r="477" spans="1:1" ht="12.75" customHeight="1" x14ac:dyDescent="0.2">
      <c r="A477" s="373"/>
    </row>
    <row r="478" spans="1:1" ht="12.75" customHeight="1" x14ac:dyDescent="0.2">
      <c r="A478" s="373"/>
    </row>
    <row r="479" spans="1:1" ht="12.75" customHeight="1" x14ac:dyDescent="0.2">
      <c r="A479" s="373"/>
    </row>
    <row r="480" spans="1:1" ht="12.75" customHeight="1" x14ac:dyDescent="0.2">
      <c r="A480" s="373"/>
    </row>
    <row r="481" spans="1:1" ht="12.75" customHeight="1" x14ac:dyDescent="0.2">
      <c r="A481" s="373"/>
    </row>
    <row r="482" spans="1:1" ht="12.75" customHeight="1" x14ac:dyDescent="0.2">
      <c r="A482" s="373"/>
    </row>
    <row r="483" spans="1:1" ht="12.75" customHeight="1" x14ac:dyDescent="0.2">
      <c r="A483" s="373"/>
    </row>
    <row r="484" spans="1:1" ht="12.75" customHeight="1" x14ac:dyDescent="0.2">
      <c r="A484" s="373"/>
    </row>
    <row r="485" spans="1:1" ht="12.75" customHeight="1" x14ac:dyDescent="0.2">
      <c r="A485" s="373"/>
    </row>
    <row r="486" spans="1:1" ht="12.75" customHeight="1" x14ac:dyDescent="0.2">
      <c r="A486" s="373"/>
    </row>
    <row r="487" spans="1:1" ht="12.75" customHeight="1" x14ac:dyDescent="0.2">
      <c r="A487" s="373"/>
    </row>
    <row r="488" spans="1:1" ht="12.75" customHeight="1" x14ac:dyDescent="0.2">
      <c r="A488" s="373"/>
    </row>
    <row r="489" spans="1:1" ht="12.75" customHeight="1" x14ac:dyDescent="0.2">
      <c r="A489" s="373"/>
    </row>
    <row r="490" spans="1:1" ht="12.75" customHeight="1" x14ac:dyDescent="0.2">
      <c r="A490" s="373"/>
    </row>
    <row r="491" spans="1:1" ht="12.75" customHeight="1" x14ac:dyDescent="0.2">
      <c r="A491" s="373"/>
    </row>
    <row r="492" spans="1:1" ht="12.75" customHeight="1" x14ac:dyDescent="0.2">
      <c r="A492" s="373"/>
    </row>
    <row r="493" spans="1:1" ht="12.75" customHeight="1" x14ac:dyDescent="0.2">
      <c r="A493" s="373"/>
    </row>
    <row r="494" spans="1:1" ht="12.75" customHeight="1" x14ac:dyDescent="0.2">
      <c r="A494" s="373"/>
    </row>
    <row r="495" spans="1:1" ht="12.75" customHeight="1" x14ac:dyDescent="0.2">
      <c r="A495" s="373"/>
    </row>
    <row r="496" spans="1:1" ht="12.75" customHeight="1" x14ac:dyDescent="0.2">
      <c r="A496" s="373"/>
    </row>
    <row r="497" spans="1:1" ht="12.75" customHeight="1" x14ac:dyDescent="0.2">
      <c r="A497" s="373"/>
    </row>
    <row r="498" spans="1:1" ht="12.75" customHeight="1" x14ac:dyDescent="0.2">
      <c r="A498" s="373"/>
    </row>
    <row r="499" spans="1:1" ht="12.75" customHeight="1" x14ac:dyDescent="0.2">
      <c r="A499" s="373"/>
    </row>
    <row r="500" spans="1:1" ht="12.75" customHeight="1" x14ac:dyDescent="0.2">
      <c r="A500" s="373"/>
    </row>
    <row r="501" spans="1:1" ht="12.75" customHeight="1" x14ac:dyDescent="0.2">
      <c r="A501" s="373"/>
    </row>
    <row r="502" spans="1:1" ht="12.75" customHeight="1" x14ac:dyDescent="0.2">
      <c r="A502" s="373"/>
    </row>
    <row r="503" spans="1:1" ht="12.75" customHeight="1" x14ac:dyDescent="0.2">
      <c r="A503" s="373"/>
    </row>
    <row r="504" spans="1:1" ht="12.75" customHeight="1" x14ac:dyDescent="0.2">
      <c r="A504" s="373"/>
    </row>
    <row r="505" spans="1:1" ht="12.75" customHeight="1" x14ac:dyDescent="0.2">
      <c r="A505" s="373"/>
    </row>
    <row r="506" spans="1:1" ht="12.75" customHeight="1" x14ac:dyDescent="0.2">
      <c r="A506" s="373"/>
    </row>
    <row r="507" spans="1:1" ht="12.75" customHeight="1" x14ac:dyDescent="0.2">
      <c r="A507" s="373"/>
    </row>
    <row r="508" spans="1:1" ht="12.75" customHeight="1" x14ac:dyDescent="0.2">
      <c r="A508" s="373"/>
    </row>
    <row r="509" spans="1:1" ht="12.75" customHeight="1" x14ac:dyDescent="0.2">
      <c r="A509" s="373"/>
    </row>
    <row r="510" spans="1:1" ht="12.75" customHeight="1" x14ac:dyDescent="0.2">
      <c r="A510" s="373"/>
    </row>
    <row r="511" spans="1:1" ht="12.75" customHeight="1" x14ac:dyDescent="0.2">
      <c r="A511" s="373"/>
    </row>
    <row r="512" spans="1:1" ht="12.75" customHeight="1" x14ac:dyDescent="0.2">
      <c r="A512" s="373"/>
    </row>
    <row r="513" spans="1:1" ht="12.75" customHeight="1" x14ac:dyDescent="0.2">
      <c r="A513" s="373"/>
    </row>
    <row r="514" spans="1:1" ht="12.75" customHeight="1" x14ac:dyDescent="0.2">
      <c r="A514" s="373"/>
    </row>
    <row r="515" spans="1:1" ht="12.75" customHeight="1" x14ac:dyDescent="0.2">
      <c r="A515" s="373"/>
    </row>
    <row r="516" spans="1:1" ht="12.75" customHeight="1" x14ac:dyDescent="0.2">
      <c r="A516" s="373"/>
    </row>
    <row r="517" spans="1:1" ht="12.75" customHeight="1" x14ac:dyDescent="0.2">
      <c r="A517" s="373"/>
    </row>
    <row r="518" spans="1:1" ht="12.75" customHeight="1" x14ac:dyDescent="0.2">
      <c r="A518" s="373"/>
    </row>
    <row r="519" spans="1:1" ht="12.75" customHeight="1" x14ac:dyDescent="0.2">
      <c r="A519" s="373"/>
    </row>
    <row r="520" spans="1:1" ht="12.75" customHeight="1" x14ac:dyDescent="0.2">
      <c r="A520" s="373"/>
    </row>
    <row r="521" spans="1:1" ht="12.75" customHeight="1" x14ac:dyDescent="0.2">
      <c r="A521" s="373"/>
    </row>
    <row r="522" spans="1:1" ht="12.75" customHeight="1" x14ac:dyDescent="0.2">
      <c r="A522" s="373"/>
    </row>
    <row r="523" spans="1:1" ht="12.75" customHeight="1" x14ac:dyDescent="0.2">
      <c r="A523" s="373"/>
    </row>
    <row r="524" spans="1:1" ht="12.75" customHeight="1" x14ac:dyDescent="0.2">
      <c r="A524" s="373"/>
    </row>
    <row r="525" spans="1:1" ht="12.75" customHeight="1" x14ac:dyDescent="0.2">
      <c r="A525" s="373"/>
    </row>
    <row r="526" spans="1:1" ht="12.75" customHeight="1" x14ac:dyDescent="0.2">
      <c r="A526" s="373"/>
    </row>
    <row r="527" spans="1:1" ht="12.75" customHeight="1" x14ac:dyDescent="0.2">
      <c r="A527" s="373"/>
    </row>
    <row r="528" spans="1:1" ht="12.75" customHeight="1" x14ac:dyDescent="0.2">
      <c r="A528" s="373"/>
    </row>
    <row r="529" spans="1:1" ht="12.75" customHeight="1" x14ac:dyDescent="0.2">
      <c r="A529" s="373"/>
    </row>
    <row r="530" spans="1:1" ht="12.75" customHeight="1" x14ac:dyDescent="0.2">
      <c r="A530" s="373"/>
    </row>
    <row r="531" spans="1:1" ht="12.75" customHeight="1" x14ac:dyDescent="0.2">
      <c r="A531" s="373"/>
    </row>
    <row r="532" spans="1:1" ht="12.75" customHeight="1" x14ac:dyDescent="0.2">
      <c r="A532" s="373"/>
    </row>
    <row r="533" spans="1:1" ht="12.75" customHeight="1" x14ac:dyDescent="0.2">
      <c r="A533" s="373"/>
    </row>
    <row r="534" spans="1:1" ht="12.75" customHeight="1" x14ac:dyDescent="0.2">
      <c r="A534" s="373"/>
    </row>
    <row r="535" spans="1:1" ht="12.75" customHeight="1" x14ac:dyDescent="0.2">
      <c r="A535" s="373"/>
    </row>
    <row r="536" spans="1:1" ht="12.75" customHeight="1" x14ac:dyDescent="0.2">
      <c r="A536" s="373"/>
    </row>
    <row r="537" spans="1:1" ht="12.75" customHeight="1" x14ac:dyDescent="0.2">
      <c r="A537" s="373"/>
    </row>
    <row r="538" spans="1:1" ht="12.75" customHeight="1" x14ac:dyDescent="0.2">
      <c r="A538" s="373"/>
    </row>
    <row r="539" spans="1:1" ht="12.75" customHeight="1" x14ac:dyDescent="0.2">
      <c r="A539" s="373"/>
    </row>
    <row r="540" spans="1:1" ht="12.75" customHeight="1" x14ac:dyDescent="0.2">
      <c r="A540" s="373"/>
    </row>
    <row r="541" spans="1:1" ht="12.75" customHeight="1" x14ac:dyDescent="0.2">
      <c r="A541" s="373"/>
    </row>
    <row r="542" spans="1:1" ht="12.75" customHeight="1" x14ac:dyDescent="0.2">
      <c r="A542" s="373"/>
    </row>
    <row r="543" spans="1:1" ht="12.75" customHeight="1" x14ac:dyDescent="0.2">
      <c r="A543" s="373"/>
    </row>
    <row r="544" spans="1:1" ht="12.75" customHeight="1" x14ac:dyDescent="0.2">
      <c r="A544" s="373"/>
    </row>
    <row r="545" spans="1:1" ht="12.75" customHeight="1" x14ac:dyDescent="0.2">
      <c r="A545" s="373"/>
    </row>
    <row r="546" spans="1:1" ht="12.75" customHeight="1" x14ac:dyDescent="0.2">
      <c r="A546" s="373"/>
    </row>
    <row r="547" spans="1:1" ht="12.75" customHeight="1" x14ac:dyDescent="0.2">
      <c r="A547" s="373"/>
    </row>
    <row r="548" spans="1:1" ht="12.75" customHeight="1" x14ac:dyDescent="0.2">
      <c r="A548" s="373"/>
    </row>
    <row r="549" spans="1:1" ht="12.75" customHeight="1" x14ac:dyDescent="0.2">
      <c r="A549" s="373"/>
    </row>
    <row r="550" spans="1:1" ht="12.75" customHeight="1" x14ac:dyDescent="0.2">
      <c r="A550" s="373"/>
    </row>
    <row r="551" spans="1:1" ht="12.75" customHeight="1" x14ac:dyDescent="0.2">
      <c r="A551" s="373"/>
    </row>
    <row r="552" spans="1:1" ht="12.75" customHeight="1" x14ac:dyDescent="0.2">
      <c r="A552" s="373"/>
    </row>
    <row r="553" spans="1:1" ht="12.75" customHeight="1" x14ac:dyDescent="0.2">
      <c r="A553" s="373"/>
    </row>
    <row r="554" spans="1:1" ht="12.75" customHeight="1" x14ac:dyDescent="0.2">
      <c r="A554" s="373"/>
    </row>
    <row r="555" spans="1:1" ht="12.75" customHeight="1" x14ac:dyDescent="0.2">
      <c r="A555" s="373"/>
    </row>
    <row r="556" spans="1:1" ht="12.75" customHeight="1" x14ac:dyDescent="0.2">
      <c r="A556" s="373"/>
    </row>
    <row r="557" spans="1:1" ht="12.75" customHeight="1" x14ac:dyDescent="0.2">
      <c r="A557" s="373"/>
    </row>
    <row r="558" spans="1:1" ht="12.75" customHeight="1" x14ac:dyDescent="0.2">
      <c r="A558" s="373"/>
    </row>
    <row r="559" spans="1:1" ht="12.75" customHeight="1" x14ac:dyDescent="0.2">
      <c r="A559" s="373"/>
    </row>
    <row r="560" spans="1:1" ht="12.75" customHeight="1" x14ac:dyDescent="0.2">
      <c r="A560" s="373"/>
    </row>
    <row r="561" spans="1:1" ht="12.75" customHeight="1" x14ac:dyDescent="0.2">
      <c r="A561" s="373"/>
    </row>
    <row r="562" spans="1:1" ht="12.75" customHeight="1" x14ac:dyDescent="0.2">
      <c r="A562" s="373"/>
    </row>
    <row r="563" spans="1:1" ht="12.75" customHeight="1" x14ac:dyDescent="0.2">
      <c r="A563" s="373"/>
    </row>
    <row r="564" spans="1:1" ht="12.75" customHeight="1" x14ac:dyDescent="0.2">
      <c r="A564" s="373"/>
    </row>
    <row r="565" spans="1:1" ht="12.75" customHeight="1" x14ac:dyDescent="0.2">
      <c r="A565" s="373"/>
    </row>
    <row r="566" spans="1:1" ht="12.75" customHeight="1" x14ac:dyDescent="0.2">
      <c r="A566" s="373"/>
    </row>
    <row r="567" spans="1:1" ht="12.75" customHeight="1" x14ac:dyDescent="0.2">
      <c r="A567" s="373"/>
    </row>
    <row r="568" spans="1:1" ht="12.75" customHeight="1" x14ac:dyDescent="0.2">
      <c r="A568" s="373"/>
    </row>
    <row r="569" spans="1:1" ht="12.75" customHeight="1" x14ac:dyDescent="0.2">
      <c r="A569" s="373"/>
    </row>
    <row r="570" spans="1:1" ht="12.75" customHeight="1" x14ac:dyDescent="0.2">
      <c r="A570" s="373"/>
    </row>
    <row r="571" spans="1:1" ht="12.75" customHeight="1" x14ac:dyDescent="0.2">
      <c r="A571" s="373"/>
    </row>
    <row r="572" spans="1:1" ht="12.75" customHeight="1" x14ac:dyDescent="0.2">
      <c r="A572" s="373"/>
    </row>
    <row r="573" spans="1:1" ht="12.75" customHeight="1" x14ac:dyDescent="0.2">
      <c r="A573" s="373"/>
    </row>
    <row r="574" spans="1:1" ht="12.75" customHeight="1" x14ac:dyDescent="0.2">
      <c r="A574" s="373"/>
    </row>
    <row r="575" spans="1:1" ht="12.75" customHeight="1" x14ac:dyDescent="0.2">
      <c r="A575" s="373"/>
    </row>
    <row r="576" spans="1:1" ht="12.75" customHeight="1" x14ac:dyDescent="0.2">
      <c r="A576" s="373"/>
    </row>
    <row r="577" spans="1:1" ht="12.75" customHeight="1" x14ac:dyDescent="0.2">
      <c r="A577" s="373"/>
    </row>
    <row r="578" spans="1:1" ht="12.75" customHeight="1" x14ac:dyDescent="0.2">
      <c r="A578" s="373"/>
    </row>
    <row r="579" spans="1:1" ht="12.75" customHeight="1" x14ac:dyDescent="0.2">
      <c r="A579" s="373"/>
    </row>
    <row r="580" spans="1:1" ht="12.75" customHeight="1" x14ac:dyDescent="0.2">
      <c r="A580" s="373"/>
    </row>
    <row r="581" spans="1:1" ht="12.75" customHeight="1" x14ac:dyDescent="0.2">
      <c r="A581" s="373"/>
    </row>
    <row r="582" spans="1:1" ht="12.75" customHeight="1" x14ac:dyDescent="0.2">
      <c r="A582" s="373"/>
    </row>
    <row r="583" spans="1:1" ht="12.75" customHeight="1" x14ac:dyDescent="0.2">
      <c r="A583" s="373"/>
    </row>
    <row r="584" spans="1:1" ht="12.75" customHeight="1" x14ac:dyDescent="0.2">
      <c r="A584" s="373"/>
    </row>
    <row r="585" spans="1:1" ht="12.75" customHeight="1" x14ac:dyDescent="0.2">
      <c r="A585" s="373"/>
    </row>
    <row r="586" spans="1:1" ht="12.75" customHeight="1" x14ac:dyDescent="0.2">
      <c r="A586" s="373"/>
    </row>
    <row r="587" spans="1:1" ht="12.75" customHeight="1" x14ac:dyDescent="0.2">
      <c r="A587" s="373"/>
    </row>
    <row r="588" spans="1:1" ht="12.75" customHeight="1" x14ac:dyDescent="0.2">
      <c r="A588" s="373"/>
    </row>
    <row r="589" spans="1:1" ht="12.75" customHeight="1" x14ac:dyDescent="0.2">
      <c r="A589" s="373"/>
    </row>
    <row r="590" spans="1:1" ht="12.75" customHeight="1" x14ac:dyDescent="0.2">
      <c r="A590" s="373"/>
    </row>
    <row r="591" spans="1:1" ht="12.75" customHeight="1" x14ac:dyDescent="0.2">
      <c r="A591" s="373"/>
    </row>
    <row r="592" spans="1:1" ht="12.75" customHeight="1" x14ac:dyDescent="0.2">
      <c r="A592" s="373"/>
    </row>
    <row r="593" spans="1:1" ht="12.75" customHeight="1" x14ac:dyDescent="0.2">
      <c r="A593" s="373"/>
    </row>
    <row r="594" spans="1:1" ht="12.75" customHeight="1" x14ac:dyDescent="0.2">
      <c r="A594" s="373"/>
    </row>
    <row r="595" spans="1:1" ht="12.75" customHeight="1" x14ac:dyDescent="0.2">
      <c r="A595" s="373"/>
    </row>
    <row r="596" spans="1:1" ht="12.75" customHeight="1" x14ac:dyDescent="0.2">
      <c r="A596" s="373"/>
    </row>
    <row r="597" spans="1:1" ht="12.75" customHeight="1" x14ac:dyDescent="0.2">
      <c r="A597" s="373"/>
    </row>
    <row r="598" spans="1:1" ht="12.75" customHeight="1" x14ac:dyDescent="0.2">
      <c r="A598" s="373"/>
    </row>
    <row r="599" spans="1:1" ht="12.75" customHeight="1" x14ac:dyDescent="0.2">
      <c r="A599" s="373"/>
    </row>
    <row r="600" spans="1:1" ht="12.75" customHeight="1" x14ac:dyDescent="0.2">
      <c r="A600" s="373"/>
    </row>
    <row r="601" spans="1:1" ht="12.75" customHeight="1" x14ac:dyDescent="0.2">
      <c r="A601" s="373"/>
    </row>
    <row r="602" spans="1:1" ht="12.75" customHeight="1" x14ac:dyDescent="0.2">
      <c r="A602" s="373"/>
    </row>
    <row r="603" spans="1:1" ht="12.75" customHeight="1" x14ac:dyDescent="0.2">
      <c r="A603" s="373"/>
    </row>
    <row r="604" spans="1:1" ht="12.75" customHeight="1" x14ac:dyDescent="0.2">
      <c r="A604" s="373"/>
    </row>
    <row r="605" spans="1:1" ht="12.75" customHeight="1" x14ac:dyDescent="0.2">
      <c r="A605" s="373"/>
    </row>
    <row r="606" spans="1:1" ht="12.75" customHeight="1" x14ac:dyDescent="0.2">
      <c r="A606" s="373"/>
    </row>
    <row r="607" spans="1:1" ht="12.75" customHeight="1" x14ac:dyDescent="0.2">
      <c r="A607" s="373"/>
    </row>
    <row r="608" spans="1:1" ht="12.75" customHeight="1" x14ac:dyDescent="0.2">
      <c r="A608" s="373"/>
    </row>
    <row r="609" spans="1:1" ht="12.75" customHeight="1" x14ac:dyDescent="0.2">
      <c r="A609" s="373"/>
    </row>
    <row r="610" spans="1:1" ht="12.75" customHeight="1" x14ac:dyDescent="0.2">
      <c r="A610" s="373"/>
    </row>
    <row r="611" spans="1:1" ht="12.75" customHeight="1" x14ac:dyDescent="0.2">
      <c r="A611" s="373"/>
    </row>
    <row r="612" spans="1:1" ht="12.75" customHeight="1" x14ac:dyDescent="0.2">
      <c r="A612" s="373"/>
    </row>
    <row r="613" spans="1:1" ht="12.75" customHeight="1" x14ac:dyDescent="0.2">
      <c r="A613" s="373"/>
    </row>
    <row r="614" spans="1:1" ht="12.75" customHeight="1" x14ac:dyDescent="0.2">
      <c r="A614" s="373"/>
    </row>
    <row r="615" spans="1:1" ht="12.75" customHeight="1" x14ac:dyDescent="0.2">
      <c r="A615" s="373"/>
    </row>
    <row r="616" spans="1:1" ht="12.75" customHeight="1" x14ac:dyDescent="0.2">
      <c r="A616" s="373"/>
    </row>
    <row r="617" spans="1:1" ht="12.75" customHeight="1" x14ac:dyDescent="0.2">
      <c r="A617" s="373"/>
    </row>
    <row r="618" spans="1:1" ht="12.75" customHeight="1" x14ac:dyDescent="0.2">
      <c r="A618" s="373"/>
    </row>
    <row r="619" spans="1:1" ht="12.75" customHeight="1" x14ac:dyDescent="0.2">
      <c r="A619" s="373"/>
    </row>
    <row r="620" spans="1:1" ht="12.75" customHeight="1" x14ac:dyDescent="0.2">
      <c r="A620" s="373"/>
    </row>
    <row r="621" spans="1:1" ht="12.75" customHeight="1" x14ac:dyDescent="0.2">
      <c r="A621" s="373"/>
    </row>
    <row r="622" spans="1:1" ht="12.75" customHeight="1" x14ac:dyDescent="0.2">
      <c r="A622" s="373"/>
    </row>
    <row r="623" spans="1:1" ht="12.75" customHeight="1" x14ac:dyDescent="0.2">
      <c r="A623" s="373"/>
    </row>
    <row r="624" spans="1:1" ht="12.75" customHeight="1" x14ac:dyDescent="0.2">
      <c r="A624" s="373"/>
    </row>
    <row r="625" spans="1:1" ht="12.75" customHeight="1" x14ac:dyDescent="0.2">
      <c r="A625" s="373"/>
    </row>
    <row r="626" spans="1:1" ht="12.75" customHeight="1" x14ac:dyDescent="0.2">
      <c r="A626" s="373"/>
    </row>
    <row r="627" spans="1:1" ht="12.75" customHeight="1" x14ac:dyDescent="0.2">
      <c r="A627" s="373"/>
    </row>
    <row r="628" spans="1:1" ht="12.75" customHeight="1" x14ac:dyDescent="0.2">
      <c r="A628" s="373"/>
    </row>
    <row r="629" spans="1:1" ht="12.75" customHeight="1" x14ac:dyDescent="0.2">
      <c r="A629" s="373"/>
    </row>
    <row r="630" spans="1:1" ht="12.75" customHeight="1" x14ac:dyDescent="0.2">
      <c r="A630" s="373"/>
    </row>
    <row r="631" spans="1:1" ht="12.75" customHeight="1" x14ac:dyDescent="0.2">
      <c r="A631" s="373"/>
    </row>
    <row r="632" spans="1:1" ht="12.75" customHeight="1" x14ac:dyDescent="0.2">
      <c r="A632" s="373"/>
    </row>
    <row r="633" spans="1:1" ht="12.75" customHeight="1" x14ac:dyDescent="0.2">
      <c r="A633" s="373"/>
    </row>
    <row r="634" spans="1:1" ht="12.75" customHeight="1" x14ac:dyDescent="0.2">
      <c r="A634" s="373"/>
    </row>
    <row r="635" spans="1:1" ht="12.75" customHeight="1" x14ac:dyDescent="0.2">
      <c r="A635" s="373"/>
    </row>
    <row r="636" spans="1:1" ht="12.75" customHeight="1" x14ac:dyDescent="0.2">
      <c r="A636" s="373"/>
    </row>
    <row r="637" spans="1:1" ht="12.75" customHeight="1" x14ac:dyDescent="0.2">
      <c r="A637" s="373"/>
    </row>
    <row r="638" spans="1:1" ht="12.75" customHeight="1" x14ac:dyDescent="0.2">
      <c r="A638" s="373"/>
    </row>
    <row r="639" spans="1:1" ht="12.75" customHeight="1" x14ac:dyDescent="0.2">
      <c r="A639" s="373"/>
    </row>
    <row r="640" spans="1:1" ht="12.75" customHeight="1" x14ac:dyDescent="0.2">
      <c r="A640" s="373"/>
    </row>
    <row r="641" spans="1:1" ht="12.75" customHeight="1" x14ac:dyDescent="0.2">
      <c r="A641" s="373"/>
    </row>
    <row r="642" spans="1:1" ht="12.75" customHeight="1" x14ac:dyDescent="0.2">
      <c r="A642" s="373"/>
    </row>
    <row r="643" spans="1:1" ht="12.75" customHeight="1" x14ac:dyDescent="0.2">
      <c r="A643" s="373"/>
    </row>
    <row r="644" spans="1:1" ht="12.75" customHeight="1" x14ac:dyDescent="0.2">
      <c r="A644" s="373"/>
    </row>
    <row r="645" spans="1:1" ht="12.75" customHeight="1" x14ac:dyDescent="0.2">
      <c r="A645" s="373"/>
    </row>
    <row r="646" spans="1:1" ht="12.75" customHeight="1" x14ac:dyDescent="0.2">
      <c r="A646" s="373"/>
    </row>
    <row r="647" spans="1:1" ht="12.75" customHeight="1" x14ac:dyDescent="0.2">
      <c r="A647" s="373"/>
    </row>
    <row r="648" spans="1:1" ht="12.75" customHeight="1" x14ac:dyDescent="0.2">
      <c r="A648" s="373"/>
    </row>
    <row r="649" spans="1:1" ht="12.75" customHeight="1" x14ac:dyDescent="0.2">
      <c r="A649" s="373"/>
    </row>
    <row r="650" spans="1:1" ht="12.75" customHeight="1" x14ac:dyDescent="0.2">
      <c r="A650" s="373"/>
    </row>
    <row r="651" spans="1:1" ht="12.75" customHeight="1" x14ac:dyDescent="0.2">
      <c r="A651" s="373"/>
    </row>
    <row r="652" spans="1:1" ht="12.75" customHeight="1" x14ac:dyDescent="0.2">
      <c r="A652" s="373"/>
    </row>
    <row r="653" spans="1:1" ht="12.75" customHeight="1" x14ac:dyDescent="0.2">
      <c r="A653" s="373"/>
    </row>
    <row r="654" spans="1:1" ht="12.75" customHeight="1" x14ac:dyDescent="0.2">
      <c r="A654" s="373"/>
    </row>
    <row r="655" spans="1:1" ht="12.75" customHeight="1" x14ac:dyDescent="0.2">
      <c r="A655" s="373"/>
    </row>
    <row r="656" spans="1:1" ht="12.75" customHeight="1" x14ac:dyDescent="0.2">
      <c r="A656" s="373"/>
    </row>
    <row r="657" spans="1:1" ht="12.75" customHeight="1" x14ac:dyDescent="0.2">
      <c r="A657" s="373"/>
    </row>
    <row r="658" spans="1:1" ht="12.75" customHeight="1" x14ac:dyDescent="0.2">
      <c r="A658" s="373"/>
    </row>
    <row r="659" spans="1:1" ht="12.75" customHeight="1" x14ac:dyDescent="0.2">
      <c r="A659" s="373"/>
    </row>
    <row r="660" spans="1:1" ht="12.75" customHeight="1" x14ac:dyDescent="0.2">
      <c r="A660" s="373"/>
    </row>
    <row r="661" spans="1:1" ht="12.75" customHeight="1" x14ac:dyDescent="0.2">
      <c r="A661" s="373"/>
    </row>
    <row r="662" spans="1:1" ht="12.75" customHeight="1" x14ac:dyDescent="0.2">
      <c r="A662" s="373"/>
    </row>
    <row r="663" spans="1:1" ht="12.75" customHeight="1" x14ac:dyDescent="0.2">
      <c r="A663" s="373"/>
    </row>
    <row r="664" spans="1:1" ht="12.75" customHeight="1" x14ac:dyDescent="0.2">
      <c r="A664" s="373"/>
    </row>
    <row r="665" spans="1:1" ht="12.75" customHeight="1" x14ac:dyDescent="0.2">
      <c r="A665" s="373"/>
    </row>
    <row r="666" spans="1:1" ht="12.75" customHeight="1" x14ac:dyDescent="0.2">
      <c r="A666" s="373"/>
    </row>
    <row r="667" spans="1:1" ht="12.75" customHeight="1" x14ac:dyDescent="0.2">
      <c r="A667" s="373"/>
    </row>
    <row r="668" spans="1:1" ht="12.75" customHeight="1" x14ac:dyDescent="0.2">
      <c r="A668" s="373"/>
    </row>
    <row r="669" spans="1:1" ht="12.75" customHeight="1" x14ac:dyDescent="0.2">
      <c r="A669" s="373"/>
    </row>
    <row r="670" spans="1:1" ht="12.75" customHeight="1" x14ac:dyDescent="0.2">
      <c r="A670" s="373"/>
    </row>
    <row r="671" spans="1:1" ht="12.75" customHeight="1" x14ac:dyDescent="0.2">
      <c r="A671" s="373"/>
    </row>
    <row r="672" spans="1:1" ht="12.75" customHeight="1" x14ac:dyDescent="0.2">
      <c r="A672" s="373"/>
    </row>
    <row r="673" spans="1:1" ht="12.75" customHeight="1" x14ac:dyDescent="0.2">
      <c r="A673" s="373"/>
    </row>
    <row r="674" spans="1:1" ht="12.75" customHeight="1" x14ac:dyDescent="0.2">
      <c r="A674" s="373"/>
    </row>
    <row r="675" spans="1:1" ht="12.75" customHeight="1" x14ac:dyDescent="0.2">
      <c r="A675" s="373"/>
    </row>
    <row r="676" spans="1:1" ht="12.75" customHeight="1" x14ac:dyDescent="0.2">
      <c r="A676" s="373"/>
    </row>
    <row r="677" spans="1:1" ht="12.75" customHeight="1" x14ac:dyDescent="0.2">
      <c r="A677" s="373"/>
    </row>
    <row r="678" spans="1:1" ht="12.75" customHeight="1" x14ac:dyDescent="0.2">
      <c r="A678" s="373"/>
    </row>
    <row r="679" spans="1:1" ht="12.75" customHeight="1" x14ac:dyDescent="0.2">
      <c r="A679" s="373"/>
    </row>
    <row r="680" spans="1:1" ht="12.75" customHeight="1" x14ac:dyDescent="0.2">
      <c r="A680" s="373"/>
    </row>
    <row r="681" spans="1:1" ht="12.75" customHeight="1" x14ac:dyDescent="0.2">
      <c r="A681" s="373"/>
    </row>
    <row r="682" spans="1:1" ht="12.75" customHeight="1" x14ac:dyDescent="0.2">
      <c r="A682" s="373"/>
    </row>
    <row r="683" spans="1:1" ht="12.75" customHeight="1" x14ac:dyDescent="0.2">
      <c r="A683" s="373"/>
    </row>
    <row r="684" spans="1:1" ht="12.75" customHeight="1" x14ac:dyDescent="0.2">
      <c r="A684" s="373"/>
    </row>
    <row r="685" spans="1:1" ht="12.75" customHeight="1" x14ac:dyDescent="0.2">
      <c r="A685" s="373"/>
    </row>
    <row r="686" spans="1:1" ht="12.75" customHeight="1" x14ac:dyDescent="0.2">
      <c r="A686" s="373"/>
    </row>
    <row r="687" spans="1:1" ht="12.75" customHeight="1" x14ac:dyDescent="0.2">
      <c r="A687" s="373"/>
    </row>
    <row r="688" spans="1:1" ht="12.75" customHeight="1" x14ac:dyDescent="0.2">
      <c r="A688" s="373"/>
    </row>
    <row r="689" spans="1:1" ht="12.75" customHeight="1" x14ac:dyDescent="0.2">
      <c r="A689" s="373"/>
    </row>
    <row r="690" spans="1:1" ht="12.75" customHeight="1" x14ac:dyDescent="0.2">
      <c r="A690" s="373"/>
    </row>
    <row r="691" spans="1:1" ht="12.75" customHeight="1" x14ac:dyDescent="0.2">
      <c r="A691" s="373"/>
    </row>
    <row r="692" spans="1:1" ht="12.75" customHeight="1" x14ac:dyDescent="0.2">
      <c r="A692" s="373"/>
    </row>
    <row r="693" spans="1:1" ht="12.75" customHeight="1" x14ac:dyDescent="0.2">
      <c r="A693" s="373"/>
    </row>
    <row r="694" spans="1:1" ht="12.75" customHeight="1" x14ac:dyDescent="0.2">
      <c r="A694" s="373"/>
    </row>
    <row r="695" spans="1:1" ht="12.75" customHeight="1" x14ac:dyDescent="0.2">
      <c r="A695" s="373"/>
    </row>
    <row r="696" spans="1:1" ht="12.75" customHeight="1" x14ac:dyDescent="0.2">
      <c r="A696" s="373"/>
    </row>
    <row r="697" spans="1:1" ht="12.75" customHeight="1" x14ac:dyDescent="0.2">
      <c r="A697" s="373"/>
    </row>
    <row r="698" spans="1:1" ht="12.75" customHeight="1" x14ac:dyDescent="0.2">
      <c r="A698" s="373"/>
    </row>
    <row r="699" spans="1:1" ht="12.75" customHeight="1" x14ac:dyDescent="0.2">
      <c r="A699" s="373"/>
    </row>
    <row r="700" spans="1:1" ht="12.75" customHeight="1" x14ac:dyDescent="0.2">
      <c r="A700" s="373"/>
    </row>
    <row r="701" spans="1:1" ht="12.75" customHeight="1" x14ac:dyDescent="0.2">
      <c r="A701" s="373"/>
    </row>
    <row r="702" spans="1:1" ht="12.75" customHeight="1" x14ac:dyDescent="0.2">
      <c r="A702" s="373"/>
    </row>
    <row r="703" spans="1:1" ht="12.75" customHeight="1" x14ac:dyDescent="0.2">
      <c r="A703" s="373"/>
    </row>
    <row r="704" spans="1:1" ht="12.75" customHeight="1" x14ac:dyDescent="0.2">
      <c r="A704" s="373"/>
    </row>
    <row r="705" spans="1:1" ht="12.75" customHeight="1" x14ac:dyDescent="0.2">
      <c r="A705" s="373"/>
    </row>
    <row r="706" spans="1:1" ht="12.75" customHeight="1" x14ac:dyDescent="0.2">
      <c r="A706" s="373"/>
    </row>
    <row r="707" spans="1:1" ht="12.75" customHeight="1" x14ac:dyDescent="0.2">
      <c r="A707" s="373"/>
    </row>
    <row r="708" spans="1:1" ht="12.75" customHeight="1" x14ac:dyDescent="0.2">
      <c r="A708" s="373"/>
    </row>
    <row r="709" spans="1:1" ht="12.75" customHeight="1" x14ac:dyDescent="0.2">
      <c r="A709" s="373"/>
    </row>
    <row r="710" spans="1:1" ht="12.75" customHeight="1" x14ac:dyDescent="0.2">
      <c r="A710" s="373"/>
    </row>
    <row r="711" spans="1:1" ht="12.75" customHeight="1" x14ac:dyDescent="0.2">
      <c r="A711" s="373"/>
    </row>
    <row r="712" spans="1:1" ht="12.75" customHeight="1" x14ac:dyDescent="0.2">
      <c r="A712" s="373"/>
    </row>
    <row r="713" spans="1:1" ht="12.75" customHeight="1" x14ac:dyDescent="0.2">
      <c r="A713" s="373"/>
    </row>
    <row r="714" spans="1:1" ht="12.75" customHeight="1" x14ac:dyDescent="0.2">
      <c r="A714" s="373"/>
    </row>
    <row r="715" spans="1:1" ht="12.75" customHeight="1" x14ac:dyDescent="0.2">
      <c r="A715" s="373"/>
    </row>
    <row r="716" spans="1:1" ht="12.75" customHeight="1" x14ac:dyDescent="0.2">
      <c r="A716" s="373"/>
    </row>
    <row r="717" spans="1:1" ht="12.75" customHeight="1" x14ac:dyDescent="0.2">
      <c r="A717" s="373"/>
    </row>
    <row r="718" spans="1:1" ht="12.75" customHeight="1" x14ac:dyDescent="0.2">
      <c r="A718" s="373"/>
    </row>
    <row r="719" spans="1:1" ht="12.75" customHeight="1" x14ac:dyDescent="0.2">
      <c r="A719" s="373"/>
    </row>
    <row r="720" spans="1:1" ht="12.75" customHeight="1" x14ac:dyDescent="0.2">
      <c r="A720" s="373"/>
    </row>
    <row r="721" spans="1:1" ht="12.75" customHeight="1" x14ac:dyDescent="0.2">
      <c r="A721" s="373"/>
    </row>
    <row r="722" spans="1:1" ht="12.75" customHeight="1" x14ac:dyDescent="0.2">
      <c r="A722" s="373"/>
    </row>
    <row r="723" spans="1:1" ht="12.75" customHeight="1" x14ac:dyDescent="0.2">
      <c r="A723" s="373"/>
    </row>
    <row r="724" spans="1:1" ht="12.75" customHeight="1" x14ac:dyDescent="0.2">
      <c r="A724" s="373"/>
    </row>
    <row r="725" spans="1:1" ht="12.75" customHeight="1" x14ac:dyDescent="0.2">
      <c r="A725" s="373"/>
    </row>
    <row r="726" spans="1:1" ht="12.75" customHeight="1" x14ac:dyDescent="0.2">
      <c r="A726" s="373"/>
    </row>
    <row r="727" spans="1:1" ht="12.75" customHeight="1" x14ac:dyDescent="0.2">
      <c r="A727" s="373"/>
    </row>
    <row r="728" spans="1:1" ht="12.75" customHeight="1" x14ac:dyDescent="0.2">
      <c r="A728" s="373"/>
    </row>
    <row r="729" spans="1:1" ht="12.75" customHeight="1" x14ac:dyDescent="0.2">
      <c r="A729" s="373"/>
    </row>
    <row r="730" spans="1:1" ht="12.75" customHeight="1" x14ac:dyDescent="0.2">
      <c r="A730" s="373"/>
    </row>
    <row r="731" spans="1:1" ht="12.75" customHeight="1" x14ac:dyDescent="0.2">
      <c r="A731" s="373"/>
    </row>
    <row r="732" spans="1:1" ht="12.75" customHeight="1" x14ac:dyDescent="0.2">
      <c r="A732" s="373"/>
    </row>
    <row r="733" spans="1:1" ht="12.75" customHeight="1" x14ac:dyDescent="0.2">
      <c r="A733" s="373"/>
    </row>
    <row r="734" spans="1:1" ht="12.75" customHeight="1" x14ac:dyDescent="0.2">
      <c r="A734" s="373"/>
    </row>
    <row r="735" spans="1:1" ht="12.75" customHeight="1" x14ac:dyDescent="0.2">
      <c r="A735" s="373"/>
    </row>
    <row r="736" spans="1:1" ht="12.75" customHeight="1" x14ac:dyDescent="0.2">
      <c r="A736" s="373"/>
    </row>
    <row r="737" spans="1:1" ht="12.75" customHeight="1" x14ac:dyDescent="0.2">
      <c r="A737" s="373"/>
    </row>
    <row r="738" spans="1:1" ht="12.75" customHeight="1" x14ac:dyDescent="0.2">
      <c r="A738" s="373"/>
    </row>
    <row r="739" spans="1:1" ht="12.75" customHeight="1" x14ac:dyDescent="0.2">
      <c r="A739" s="373"/>
    </row>
    <row r="740" spans="1:1" ht="12.75" customHeight="1" x14ac:dyDescent="0.2">
      <c r="A740" s="373"/>
    </row>
    <row r="741" spans="1:1" ht="12.75" customHeight="1" x14ac:dyDescent="0.2">
      <c r="A741" s="373"/>
    </row>
    <row r="742" spans="1:1" ht="12.75" customHeight="1" x14ac:dyDescent="0.2">
      <c r="A742" s="373"/>
    </row>
    <row r="743" spans="1:1" ht="12.75" customHeight="1" x14ac:dyDescent="0.2">
      <c r="A743" s="373"/>
    </row>
    <row r="744" spans="1:1" ht="12.75" customHeight="1" x14ac:dyDescent="0.2">
      <c r="A744" s="373"/>
    </row>
    <row r="745" spans="1:1" ht="12.75" customHeight="1" x14ac:dyDescent="0.2">
      <c r="A745" s="373"/>
    </row>
    <row r="746" spans="1:1" ht="12.75" customHeight="1" x14ac:dyDescent="0.2">
      <c r="A746" s="373"/>
    </row>
    <row r="747" spans="1:1" ht="12.75" customHeight="1" x14ac:dyDescent="0.2">
      <c r="A747" s="373"/>
    </row>
    <row r="748" spans="1:1" ht="12.75" customHeight="1" x14ac:dyDescent="0.2">
      <c r="A748" s="373"/>
    </row>
    <row r="749" spans="1:1" ht="12.75" customHeight="1" x14ac:dyDescent="0.2">
      <c r="A749" s="373"/>
    </row>
    <row r="750" spans="1:1" ht="12.75" customHeight="1" x14ac:dyDescent="0.2">
      <c r="A750" s="373"/>
    </row>
    <row r="751" spans="1:1" ht="12.75" customHeight="1" x14ac:dyDescent="0.2">
      <c r="A751" s="373"/>
    </row>
    <row r="752" spans="1:1" ht="12.75" customHeight="1" x14ac:dyDescent="0.2">
      <c r="A752" s="373"/>
    </row>
    <row r="753" spans="1:1" ht="12.75" customHeight="1" x14ac:dyDescent="0.2">
      <c r="A753" s="373"/>
    </row>
    <row r="754" spans="1:1" ht="12.75" customHeight="1" x14ac:dyDescent="0.2">
      <c r="A754" s="373"/>
    </row>
    <row r="755" spans="1:1" ht="12.75" customHeight="1" x14ac:dyDescent="0.2">
      <c r="A755" s="373"/>
    </row>
    <row r="756" spans="1:1" ht="12.75" customHeight="1" x14ac:dyDescent="0.2">
      <c r="A756" s="373"/>
    </row>
    <row r="757" spans="1:1" ht="12.75" customHeight="1" x14ac:dyDescent="0.2">
      <c r="A757" s="373"/>
    </row>
    <row r="758" spans="1:1" ht="12.75" customHeight="1" x14ac:dyDescent="0.2">
      <c r="A758" s="373"/>
    </row>
    <row r="759" spans="1:1" ht="12.75" customHeight="1" x14ac:dyDescent="0.2">
      <c r="A759" s="373"/>
    </row>
    <row r="760" spans="1:1" ht="12.75" customHeight="1" x14ac:dyDescent="0.2">
      <c r="A760" s="373"/>
    </row>
    <row r="761" spans="1:1" ht="12.75" customHeight="1" x14ac:dyDescent="0.2">
      <c r="A761" s="373"/>
    </row>
    <row r="762" spans="1:1" ht="12.75" customHeight="1" x14ac:dyDescent="0.2">
      <c r="A762" s="373"/>
    </row>
    <row r="763" spans="1:1" ht="12.75" customHeight="1" x14ac:dyDescent="0.2">
      <c r="A763" s="373"/>
    </row>
    <row r="764" spans="1:1" ht="12.75" customHeight="1" x14ac:dyDescent="0.2">
      <c r="A764" s="373"/>
    </row>
    <row r="765" spans="1:1" ht="12.75" customHeight="1" x14ac:dyDescent="0.2">
      <c r="A765" s="373"/>
    </row>
    <row r="766" spans="1:1" ht="12.75" customHeight="1" x14ac:dyDescent="0.2">
      <c r="A766" s="373"/>
    </row>
    <row r="767" spans="1:1" ht="12.75" customHeight="1" x14ac:dyDescent="0.2">
      <c r="A767" s="373"/>
    </row>
    <row r="768" spans="1:1" ht="12.75" customHeight="1" x14ac:dyDescent="0.2">
      <c r="A768" s="373"/>
    </row>
    <row r="769" spans="1:1" ht="12.75" customHeight="1" x14ac:dyDescent="0.2">
      <c r="A769" s="373"/>
    </row>
    <row r="770" spans="1:1" ht="12.75" customHeight="1" x14ac:dyDescent="0.2">
      <c r="A770" s="373"/>
    </row>
    <row r="771" spans="1:1" ht="12.75" customHeight="1" x14ac:dyDescent="0.2">
      <c r="A771" s="373"/>
    </row>
    <row r="772" spans="1:1" ht="12.75" customHeight="1" x14ac:dyDescent="0.2">
      <c r="A772" s="373"/>
    </row>
    <row r="773" spans="1:1" ht="12.75" customHeight="1" x14ac:dyDescent="0.2">
      <c r="A773" s="373"/>
    </row>
    <row r="774" spans="1:1" ht="12.75" customHeight="1" x14ac:dyDescent="0.2">
      <c r="A774" s="373"/>
    </row>
    <row r="775" spans="1:1" ht="12.75" customHeight="1" x14ac:dyDescent="0.2">
      <c r="A775" s="373"/>
    </row>
    <row r="776" spans="1:1" ht="12.75" customHeight="1" x14ac:dyDescent="0.2">
      <c r="A776" s="373"/>
    </row>
    <row r="777" spans="1:1" ht="12.75" customHeight="1" x14ac:dyDescent="0.2">
      <c r="A777" s="373"/>
    </row>
    <row r="778" spans="1:1" ht="12.75" customHeight="1" x14ac:dyDescent="0.2">
      <c r="A778" s="373"/>
    </row>
    <row r="779" spans="1:1" ht="12.75" customHeight="1" x14ac:dyDescent="0.2">
      <c r="A779" s="373"/>
    </row>
    <row r="780" spans="1:1" ht="12.75" customHeight="1" x14ac:dyDescent="0.2">
      <c r="A780" s="373"/>
    </row>
    <row r="781" spans="1:1" ht="12.75" customHeight="1" x14ac:dyDescent="0.2">
      <c r="A781" s="373"/>
    </row>
    <row r="782" spans="1:1" ht="12.75" customHeight="1" x14ac:dyDescent="0.2">
      <c r="A782" s="373"/>
    </row>
    <row r="783" spans="1:1" ht="12.75" customHeight="1" x14ac:dyDescent="0.2">
      <c r="A783" s="373"/>
    </row>
    <row r="784" spans="1:1" ht="12.75" customHeight="1" x14ac:dyDescent="0.2">
      <c r="A784" s="373"/>
    </row>
    <row r="785" spans="1:1" ht="12.75" customHeight="1" x14ac:dyDescent="0.2">
      <c r="A785" s="373"/>
    </row>
    <row r="786" spans="1:1" ht="12.75" customHeight="1" x14ac:dyDescent="0.2">
      <c r="A786" s="373"/>
    </row>
    <row r="787" spans="1:1" ht="12.75" customHeight="1" x14ac:dyDescent="0.2">
      <c r="A787" s="373"/>
    </row>
    <row r="788" spans="1:1" ht="12.75" customHeight="1" x14ac:dyDescent="0.2">
      <c r="A788" s="373"/>
    </row>
    <row r="789" spans="1:1" ht="12.75" customHeight="1" x14ac:dyDescent="0.2">
      <c r="A789" s="373"/>
    </row>
    <row r="790" spans="1:1" ht="12.75" customHeight="1" x14ac:dyDescent="0.2">
      <c r="A790" s="373"/>
    </row>
    <row r="791" spans="1:1" ht="12.75" customHeight="1" x14ac:dyDescent="0.2">
      <c r="A791" s="373"/>
    </row>
    <row r="792" spans="1:1" ht="12.75" customHeight="1" x14ac:dyDescent="0.2">
      <c r="A792" s="373"/>
    </row>
    <row r="793" spans="1:1" ht="12.75" customHeight="1" x14ac:dyDescent="0.2">
      <c r="A793" s="373"/>
    </row>
    <row r="794" spans="1:1" ht="12.75" customHeight="1" x14ac:dyDescent="0.2">
      <c r="A794" s="373"/>
    </row>
    <row r="795" spans="1:1" ht="12.75" customHeight="1" x14ac:dyDescent="0.2">
      <c r="A795" s="373"/>
    </row>
    <row r="796" spans="1:1" ht="12.75" customHeight="1" x14ac:dyDescent="0.2">
      <c r="A796" s="373"/>
    </row>
    <row r="797" spans="1:1" ht="12.75" customHeight="1" x14ac:dyDescent="0.2">
      <c r="A797" s="373"/>
    </row>
    <row r="798" spans="1:1" ht="12.75" customHeight="1" x14ac:dyDescent="0.2">
      <c r="A798" s="373"/>
    </row>
    <row r="799" spans="1:1" ht="12.75" customHeight="1" x14ac:dyDescent="0.2">
      <c r="A799" s="373"/>
    </row>
    <row r="800" spans="1:1" ht="12.75" customHeight="1" x14ac:dyDescent="0.2">
      <c r="A800" s="373"/>
    </row>
    <row r="801" spans="1:1" ht="12.75" customHeight="1" x14ac:dyDescent="0.2">
      <c r="A801" s="373"/>
    </row>
    <row r="802" spans="1:1" ht="12.75" customHeight="1" x14ac:dyDescent="0.2">
      <c r="A802" s="373"/>
    </row>
    <row r="803" spans="1:1" ht="12.75" customHeight="1" x14ac:dyDescent="0.2">
      <c r="A803" s="373"/>
    </row>
    <row r="804" spans="1:1" ht="12.75" customHeight="1" x14ac:dyDescent="0.2">
      <c r="A804" s="373"/>
    </row>
    <row r="805" spans="1:1" ht="12.75" customHeight="1" x14ac:dyDescent="0.2">
      <c r="A805" s="373"/>
    </row>
    <row r="806" spans="1:1" ht="12.75" customHeight="1" x14ac:dyDescent="0.2">
      <c r="A806" s="373"/>
    </row>
    <row r="807" spans="1:1" ht="12.75" customHeight="1" x14ac:dyDescent="0.2">
      <c r="A807" s="373"/>
    </row>
    <row r="808" spans="1:1" ht="12.75" customHeight="1" x14ac:dyDescent="0.2">
      <c r="A808" s="373"/>
    </row>
    <row r="809" spans="1:1" ht="12.75" customHeight="1" x14ac:dyDescent="0.2">
      <c r="A809" s="373"/>
    </row>
    <row r="810" spans="1:1" ht="12.75" customHeight="1" x14ac:dyDescent="0.2">
      <c r="A810" s="373"/>
    </row>
    <row r="811" spans="1:1" ht="12.75" customHeight="1" x14ac:dyDescent="0.2">
      <c r="A811" s="373"/>
    </row>
    <row r="812" spans="1:1" ht="12.75" customHeight="1" x14ac:dyDescent="0.2">
      <c r="A812" s="373"/>
    </row>
    <row r="813" spans="1:1" ht="12.75" customHeight="1" x14ac:dyDescent="0.2">
      <c r="A813" s="373"/>
    </row>
    <row r="814" spans="1:1" ht="12.75" customHeight="1" x14ac:dyDescent="0.2">
      <c r="A814" s="373"/>
    </row>
    <row r="815" spans="1:1" ht="12.75" customHeight="1" x14ac:dyDescent="0.2">
      <c r="A815" s="373"/>
    </row>
    <row r="816" spans="1:1" ht="12.75" customHeight="1" x14ac:dyDescent="0.2">
      <c r="A816" s="373"/>
    </row>
    <row r="817" spans="1:1" ht="12.75" customHeight="1" x14ac:dyDescent="0.2">
      <c r="A817" s="373"/>
    </row>
    <row r="818" spans="1:1" ht="12.75" customHeight="1" x14ac:dyDescent="0.2">
      <c r="A818" s="373"/>
    </row>
    <row r="819" spans="1:1" ht="12.75" customHeight="1" x14ac:dyDescent="0.2">
      <c r="A819" s="373"/>
    </row>
    <row r="820" spans="1:1" ht="12.75" customHeight="1" x14ac:dyDescent="0.2">
      <c r="A820" s="373"/>
    </row>
    <row r="821" spans="1:1" ht="12.75" customHeight="1" x14ac:dyDescent="0.2">
      <c r="A821" s="373"/>
    </row>
    <row r="822" spans="1:1" ht="12.75" customHeight="1" x14ac:dyDescent="0.2">
      <c r="A822" s="373"/>
    </row>
    <row r="823" spans="1:1" ht="12.75" customHeight="1" x14ac:dyDescent="0.2">
      <c r="A823" s="373"/>
    </row>
    <row r="824" spans="1:1" ht="12.75" customHeight="1" x14ac:dyDescent="0.2">
      <c r="A824" s="373"/>
    </row>
    <row r="825" spans="1:1" ht="12.75" customHeight="1" x14ac:dyDescent="0.2">
      <c r="A825" s="373"/>
    </row>
    <row r="826" spans="1:1" ht="12.75" customHeight="1" x14ac:dyDescent="0.2">
      <c r="A826" s="373"/>
    </row>
    <row r="827" spans="1:1" ht="12.75" customHeight="1" x14ac:dyDescent="0.2">
      <c r="A827" s="373"/>
    </row>
    <row r="828" spans="1:1" ht="12.75" customHeight="1" x14ac:dyDescent="0.2">
      <c r="A828" s="373"/>
    </row>
    <row r="829" spans="1:1" ht="12.75" customHeight="1" x14ac:dyDescent="0.2">
      <c r="A829" s="373"/>
    </row>
    <row r="830" spans="1:1" ht="12.75" customHeight="1" x14ac:dyDescent="0.2">
      <c r="A830" s="373"/>
    </row>
    <row r="831" spans="1:1" ht="12.75" customHeight="1" x14ac:dyDescent="0.2">
      <c r="A831" s="373"/>
    </row>
    <row r="832" spans="1:1" ht="12.75" customHeight="1" x14ac:dyDescent="0.2">
      <c r="A832" s="373"/>
    </row>
    <row r="833" spans="1:1" ht="12.75" customHeight="1" x14ac:dyDescent="0.2">
      <c r="A833" s="373"/>
    </row>
    <row r="834" spans="1:1" ht="12.75" customHeight="1" x14ac:dyDescent="0.2">
      <c r="A834" s="373"/>
    </row>
    <row r="835" spans="1:1" ht="12.75" customHeight="1" x14ac:dyDescent="0.2">
      <c r="A835" s="373"/>
    </row>
    <row r="836" spans="1:1" ht="12.75" customHeight="1" x14ac:dyDescent="0.2">
      <c r="A836" s="373"/>
    </row>
    <row r="837" spans="1:1" ht="12.75" customHeight="1" x14ac:dyDescent="0.2">
      <c r="A837" s="373"/>
    </row>
    <row r="838" spans="1:1" ht="12.75" customHeight="1" x14ac:dyDescent="0.2">
      <c r="A838" s="373"/>
    </row>
    <row r="839" spans="1:1" ht="12.75" customHeight="1" x14ac:dyDescent="0.2">
      <c r="A839" s="373"/>
    </row>
    <row r="840" spans="1:1" ht="12.75" customHeight="1" x14ac:dyDescent="0.2">
      <c r="A840" s="373"/>
    </row>
    <row r="841" spans="1:1" ht="12.75" customHeight="1" x14ac:dyDescent="0.2">
      <c r="A841" s="373"/>
    </row>
    <row r="842" spans="1:1" ht="12.75" customHeight="1" x14ac:dyDescent="0.2">
      <c r="A842" s="373"/>
    </row>
    <row r="843" spans="1:1" ht="12.75" customHeight="1" x14ac:dyDescent="0.2">
      <c r="A843" s="373"/>
    </row>
    <row r="844" spans="1:1" ht="12.75" customHeight="1" x14ac:dyDescent="0.2">
      <c r="A844" s="373"/>
    </row>
    <row r="845" spans="1:1" ht="12.75" customHeight="1" x14ac:dyDescent="0.2">
      <c r="A845" s="373"/>
    </row>
    <row r="846" spans="1:1" ht="12.75" customHeight="1" x14ac:dyDescent="0.2">
      <c r="A846" s="373"/>
    </row>
    <row r="847" spans="1:1" ht="12.75" customHeight="1" x14ac:dyDescent="0.2">
      <c r="A847" s="373"/>
    </row>
    <row r="848" spans="1:1" ht="12.75" customHeight="1" x14ac:dyDescent="0.2">
      <c r="A848" s="373"/>
    </row>
    <row r="849" spans="1:1" ht="12.75" customHeight="1" x14ac:dyDescent="0.2">
      <c r="A849" s="373"/>
    </row>
    <row r="850" spans="1:1" ht="12.75" customHeight="1" x14ac:dyDescent="0.2">
      <c r="A850" s="373"/>
    </row>
    <row r="851" spans="1:1" ht="12.75" customHeight="1" x14ac:dyDescent="0.2">
      <c r="A851" s="373"/>
    </row>
    <row r="852" spans="1:1" ht="12.75" customHeight="1" x14ac:dyDescent="0.2">
      <c r="A852" s="373"/>
    </row>
    <row r="853" spans="1:1" ht="12.75" customHeight="1" x14ac:dyDescent="0.2">
      <c r="A853" s="373"/>
    </row>
    <row r="854" spans="1:1" ht="12.75" customHeight="1" x14ac:dyDescent="0.2">
      <c r="A854" s="373"/>
    </row>
    <row r="855" spans="1:1" ht="12.75" customHeight="1" x14ac:dyDescent="0.2">
      <c r="A855" s="373"/>
    </row>
    <row r="856" spans="1:1" ht="12.75" customHeight="1" x14ac:dyDescent="0.2">
      <c r="A856" s="373"/>
    </row>
    <row r="857" spans="1:1" ht="12.75" customHeight="1" x14ac:dyDescent="0.2">
      <c r="A857" s="373"/>
    </row>
    <row r="858" spans="1:1" ht="12.75" customHeight="1" x14ac:dyDescent="0.2">
      <c r="A858" s="373"/>
    </row>
    <row r="859" spans="1:1" ht="12.75" customHeight="1" x14ac:dyDescent="0.2">
      <c r="A859" s="373"/>
    </row>
    <row r="860" spans="1:1" ht="12.75" customHeight="1" x14ac:dyDescent="0.2">
      <c r="A860" s="373"/>
    </row>
    <row r="861" spans="1:1" ht="12.75" customHeight="1" x14ac:dyDescent="0.2">
      <c r="A861" s="373"/>
    </row>
    <row r="862" spans="1:1" ht="12.75" customHeight="1" x14ac:dyDescent="0.2">
      <c r="A862" s="373"/>
    </row>
    <row r="863" spans="1:1" ht="12.75" customHeight="1" x14ac:dyDescent="0.2">
      <c r="A863" s="373"/>
    </row>
    <row r="864" spans="1:1" ht="12.75" customHeight="1" x14ac:dyDescent="0.2">
      <c r="A864" s="373"/>
    </row>
    <row r="865" spans="1:1" ht="12.75" customHeight="1" x14ac:dyDescent="0.2">
      <c r="A865" s="373"/>
    </row>
    <row r="866" spans="1:1" ht="12.75" customHeight="1" x14ac:dyDescent="0.2">
      <c r="A866" s="373"/>
    </row>
    <row r="867" spans="1:1" ht="12.75" customHeight="1" x14ac:dyDescent="0.2">
      <c r="A867" s="373"/>
    </row>
    <row r="868" spans="1:1" ht="12.75" customHeight="1" x14ac:dyDescent="0.2">
      <c r="A868" s="373"/>
    </row>
    <row r="869" spans="1:1" ht="12.75" customHeight="1" x14ac:dyDescent="0.2">
      <c r="A869" s="373"/>
    </row>
    <row r="870" spans="1:1" ht="12.75" customHeight="1" x14ac:dyDescent="0.2">
      <c r="A870" s="373"/>
    </row>
    <row r="871" spans="1:1" ht="12.75" customHeight="1" x14ac:dyDescent="0.2">
      <c r="A871" s="373"/>
    </row>
    <row r="872" spans="1:1" ht="12.75" customHeight="1" x14ac:dyDescent="0.2">
      <c r="A872" s="373"/>
    </row>
    <row r="873" spans="1:1" ht="12.75" customHeight="1" x14ac:dyDescent="0.2">
      <c r="A873" s="373"/>
    </row>
    <row r="874" spans="1:1" ht="12.75" customHeight="1" x14ac:dyDescent="0.2">
      <c r="A874" s="373"/>
    </row>
    <row r="875" spans="1:1" ht="12.75" customHeight="1" x14ac:dyDescent="0.2">
      <c r="A875" s="373"/>
    </row>
    <row r="876" spans="1:1" ht="12.75" customHeight="1" x14ac:dyDescent="0.2">
      <c r="A876" s="373"/>
    </row>
    <row r="877" spans="1:1" ht="12.75" customHeight="1" x14ac:dyDescent="0.2">
      <c r="A877" s="373"/>
    </row>
    <row r="878" spans="1:1" ht="12.75" customHeight="1" x14ac:dyDescent="0.2">
      <c r="A878" s="373"/>
    </row>
    <row r="879" spans="1:1" ht="12.75" customHeight="1" x14ac:dyDescent="0.2">
      <c r="A879" s="373"/>
    </row>
    <row r="880" spans="1:1" ht="12.75" customHeight="1" x14ac:dyDescent="0.2">
      <c r="A880" s="373"/>
    </row>
    <row r="881" spans="1:1" ht="12.75" customHeight="1" x14ac:dyDescent="0.2">
      <c r="A881" s="373"/>
    </row>
    <row r="882" spans="1:1" ht="12.75" customHeight="1" x14ac:dyDescent="0.2">
      <c r="A882" s="373"/>
    </row>
    <row r="883" spans="1:1" ht="12.75" customHeight="1" x14ac:dyDescent="0.2">
      <c r="A883" s="373"/>
    </row>
    <row r="884" spans="1:1" ht="12.75" customHeight="1" x14ac:dyDescent="0.2">
      <c r="A884" s="373"/>
    </row>
    <row r="885" spans="1:1" ht="12.75" customHeight="1" x14ac:dyDescent="0.2">
      <c r="A885" s="373"/>
    </row>
    <row r="886" spans="1:1" ht="12.75" customHeight="1" x14ac:dyDescent="0.2">
      <c r="A886" s="373"/>
    </row>
    <row r="887" spans="1:1" ht="12.75" customHeight="1" x14ac:dyDescent="0.2">
      <c r="A887" s="373"/>
    </row>
    <row r="888" spans="1:1" ht="12.75" customHeight="1" x14ac:dyDescent="0.2">
      <c r="A888" s="373"/>
    </row>
    <row r="889" spans="1:1" ht="12.75" customHeight="1" x14ac:dyDescent="0.2">
      <c r="A889" s="373"/>
    </row>
    <row r="890" spans="1:1" ht="12.75" customHeight="1" x14ac:dyDescent="0.2">
      <c r="A890" s="373"/>
    </row>
    <row r="891" spans="1:1" ht="12.75" customHeight="1" x14ac:dyDescent="0.2">
      <c r="A891" s="373"/>
    </row>
    <row r="892" spans="1:1" ht="12.75" customHeight="1" x14ac:dyDescent="0.2">
      <c r="A892" s="373"/>
    </row>
    <row r="893" spans="1:1" ht="12.75" customHeight="1" x14ac:dyDescent="0.2">
      <c r="A893" s="373"/>
    </row>
    <row r="894" spans="1:1" ht="12.75" customHeight="1" x14ac:dyDescent="0.2">
      <c r="A894" s="373"/>
    </row>
    <row r="895" spans="1:1" ht="12.75" customHeight="1" x14ac:dyDescent="0.2">
      <c r="A895" s="373"/>
    </row>
    <row r="896" spans="1:1" ht="12.75" customHeight="1" x14ac:dyDescent="0.2">
      <c r="A896" s="373"/>
    </row>
    <row r="897" spans="1:1" ht="12.75" customHeight="1" x14ac:dyDescent="0.2">
      <c r="A897" s="373"/>
    </row>
    <row r="898" spans="1:1" ht="12.75" customHeight="1" x14ac:dyDescent="0.2">
      <c r="A898" s="373"/>
    </row>
    <row r="899" spans="1:1" ht="12.75" customHeight="1" x14ac:dyDescent="0.2">
      <c r="A899" s="373"/>
    </row>
    <row r="900" spans="1:1" ht="12.75" customHeight="1" x14ac:dyDescent="0.2">
      <c r="A900" s="373"/>
    </row>
    <row r="901" spans="1:1" ht="12.75" customHeight="1" x14ac:dyDescent="0.2">
      <c r="A901" s="373"/>
    </row>
    <row r="902" spans="1:1" ht="12.75" customHeight="1" x14ac:dyDescent="0.2">
      <c r="A902" s="373"/>
    </row>
    <row r="903" spans="1:1" ht="12.75" customHeight="1" x14ac:dyDescent="0.2">
      <c r="A903" s="373"/>
    </row>
    <row r="904" spans="1:1" ht="12.75" customHeight="1" x14ac:dyDescent="0.2">
      <c r="A904" s="373"/>
    </row>
    <row r="905" spans="1:1" ht="12.75" customHeight="1" x14ac:dyDescent="0.2">
      <c r="A905" s="373"/>
    </row>
    <row r="906" spans="1:1" ht="12.75" customHeight="1" x14ac:dyDescent="0.2">
      <c r="A906" s="373"/>
    </row>
    <row r="907" spans="1:1" ht="12.75" customHeight="1" x14ac:dyDescent="0.2">
      <c r="A907" s="373"/>
    </row>
    <row r="908" spans="1:1" ht="12.75" customHeight="1" x14ac:dyDescent="0.2">
      <c r="A908" s="373"/>
    </row>
    <row r="909" spans="1:1" ht="12.75" customHeight="1" x14ac:dyDescent="0.2">
      <c r="A909" s="373"/>
    </row>
    <row r="910" spans="1:1" ht="12.75" customHeight="1" x14ac:dyDescent="0.2">
      <c r="A910" s="373"/>
    </row>
    <row r="911" spans="1:1" ht="12.75" customHeight="1" x14ac:dyDescent="0.2">
      <c r="A911" s="373"/>
    </row>
    <row r="912" spans="1:1" ht="12.75" customHeight="1" x14ac:dyDescent="0.2">
      <c r="A912" s="373"/>
    </row>
    <row r="913" spans="1:1" ht="12.75" customHeight="1" x14ac:dyDescent="0.2">
      <c r="A913" s="373"/>
    </row>
    <row r="914" spans="1:1" ht="12.75" customHeight="1" x14ac:dyDescent="0.2">
      <c r="A914" s="373"/>
    </row>
    <row r="915" spans="1:1" ht="12.75" customHeight="1" x14ac:dyDescent="0.2">
      <c r="A915" s="373"/>
    </row>
    <row r="916" spans="1:1" ht="12.75" customHeight="1" x14ac:dyDescent="0.2">
      <c r="A916" s="373"/>
    </row>
    <row r="917" spans="1:1" ht="12.75" customHeight="1" x14ac:dyDescent="0.2">
      <c r="A917" s="373"/>
    </row>
    <row r="918" spans="1:1" ht="12.75" customHeight="1" x14ac:dyDescent="0.2">
      <c r="A918" s="373"/>
    </row>
    <row r="919" spans="1:1" ht="12.75" customHeight="1" x14ac:dyDescent="0.2">
      <c r="A919" s="373"/>
    </row>
    <row r="920" spans="1:1" ht="12.75" customHeight="1" x14ac:dyDescent="0.2">
      <c r="A920" s="373"/>
    </row>
    <row r="921" spans="1:1" ht="12.75" customHeight="1" x14ac:dyDescent="0.2">
      <c r="A921" s="373"/>
    </row>
    <row r="922" spans="1:1" ht="12.75" customHeight="1" x14ac:dyDescent="0.2">
      <c r="A922" s="373"/>
    </row>
    <row r="923" spans="1:1" ht="12.75" customHeight="1" x14ac:dyDescent="0.2">
      <c r="A923" s="373"/>
    </row>
    <row r="924" spans="1:1" ht="12.75" customHeight="1" x14ac:dyDescent="0.2">
      <c r="A924" s="373"/>
    </row>
    <row r="925" spans="1:1" ht="12.75" customHeight="1" x14ac:dyDescent="0.2">
      <c r="A925" s="373"/>
    </row>
    <row r="926" spans="1:1" ht="12.75" customHeight="1" x14ac:dyDescent="0.2">
      <c r="A926" s="373"/>
    </row>
    <row r="927" spans="1:1" ht="12.75" customHeight="1" x14ac:dyDescent="0.2">
      <c r="A927" s="373"/>
    </row>
    <row r="928" spans="1:1" ht="12.75" customHeight="1" x14ac:dyDescent="0.2">
      <c r="A928" s="373"/>
    </row>
    <row r="929" spans="1:1" ht="12.75" customHeight="1" x14ac:dyDescent="0.2">
      <c r="A929" s="373"/>
    </row>
    <row r="930" spans="1:1" ht="12.75" customHeight="1" x14ac:dyDescent="0.2">
      <c r="A930" s="373"/>
    </row>
    <row r="931" spans="1:1" ht="12.75" customHeight="1" x14ac:dyDescent="0.2">
      <c r="A931" s="373"/>
    </row>
    <row r="932" spans="1:1" ht="12.75" customHeight="1" x14ac:dyDescent="0.2">
      <c r="A932" s="373"/>
    </row>
    <row r="933" spans="1:1" ht="12.75" customHeight="1" x14ac:dyDescent="0.2">
      <c r="A933" s="373"/>
    </row>
    <row r="934" spans="1:1" ht="12.75" customHeight="1" x14ac:dyDescent="0.2">
      <c r="A934" s="373"/>
    </row>
    <row r="935" spans="1:1" ht="12.75" customHeight="1" x14ac:dyDescent="0.2">
      <c r="A935" s="373"/>
    </row>
    <row r="936" spans="1:1" ht="12.75" customHeight="1" x14ac:dyDescent="0.2">
      <c r="A936" s="373"/>
    </row>
    <row r="937" spans="1:1" ht="12.75" customHeight="1" x14ac:dyDescent="0.2">
      <c r="A937" s="373"/>
    </row>
    <row r="938" spans="1:1" ht="12.75" customHeight="1" x14ac:dyDescent="0.2">
      <c r="A938" s="373"/>
    </row>
    <row r="939" spans="1:1" ht="12.75" customHeight="1" x14ac:dyDescent="0.2">
      <c r="A939" s="373"/>
    </row>
    <row r="940" spans="1:1" ht="12.75" customHeight="1" x14ac:dyDescent="0.2">
      <c r="A940" s="373"/>
    </row>
    <row r="941" spans="1:1" ht="12.75" customHeight="1" x14ac:dyDescent="0.2">
      <c r="A941" s="373"/>
    </row>
    <row r="942" spans="1:1" ht="12.75" customHeight="1" x14ac:dyDescent="0.2">
      <c r="A942" s="373"/>
    </row>
    <row r="943" spans="1:1" ht="12.75" customHeight="1" x14ac:dyDescent="0.2">
      <c r="A943" s="373"/>
    </row>
    <row r="944" spans="1:1" ht="12.75" customHeight="1" x14ac:dyDescent="0.2">
      <c r="A944" s="373"/>
    </row>
    <row r="945" spans="1:1" ht="12.75" customHeight="1" x14ac:dyDescent="0.2">
      <c r="A945" s="373"/>
    </row>
    <row r="946" spans="1:1" ht="12.75" customHeight="1" x14ac:dyDescent="0.2">
      <c r="A946" s="373"/>
    </row>
    <row r="947" spans="1:1" ht="12.75" customHeight="1" x14ac:dyDescent="0.2">
      <c r="A947" s="373"/>
    </row>
    <row r="948" spans="1:1" ht="12.75" customHeight="1" x14ac:dyDescent="0.2">
      <c r="A948" s="373"/>
    </row>
    <row r="949" spans="1:1" ht="12.75" customHeight="1" x14ac:dyDescent="0.2">
      <c r="A949" s="373"/>
    </row>
    <row r="950" spans="1:1" ht="12.75" customHeight="1" x14ac:dyDescent="0.2">
      <c r="A950" s="373"/>
    </row>
    <row r="951" spans="1:1" ht="12.75" customHeight="1" x14ac:dyDescent="0.2">
      <c r="A951" s="373"/>
    </row>
    <row r="952" spans="1:1" ht="12.75" customHeight="1" x14ac:dyDescent="0.2">
      <c r="A952" s="373"/>
    </row>
    <row r="953" spans="1:1" ht="12.75" customHeight="1" x14ac:dyDescent="0.2">
      <c r="A953" s="373"/>
    </row>
    <row r="954" spans="1:1" ht="12.75" customHeight="1" x14ac:dyDescent="0.2">
      <c r="A954" s="373"/>
    </row>
    <row r="955" spans="1:1" ht="12.75" customHeight="1" x14ac:dyDescent="0.2">
      <c r="A955" s="373"/>
    </row>
    <row r="956" spans="1:1" ht="12.75" customHeight="1" x14ac:dyDescent="0.2">
      <c r="A956" s="373"/>
    </row>
    <row r="957" spans="1:1" ht="12.75" customHeight="1" x14ac:dyDescent="0.2">
      <c r="A957" s="373"/>
    </row>
    <row r="958" spans="1:1" ht="12.75" customHeight="1" x14ac:dyDescent="0.2">
      <c r="A958" s="373"/>
    </row>
    <row r="959" spans="1:1" ht="12.75" customHeight="1" x14ac:dyDescent="0.2">
      <c r="A959" s="373"/>
    </row>
    <row r="960" spans="1:1" ht="12.75" customHeight="1" x14ac:dyDescent="0.2">
      <c r="A960" s="373"/>
    </row>
    <row r="961" spans="1:1" ht="12.75" customHeight="1" x14ac:dyDescent="0.2">
      <c r="A961" s="373"/>
    </row>
    <row r="962" spans="1:1" ht="12.75" customHeight="1" x14ac:dyDescent="0.2">
      <c r="A962" s="373"/>
    </row>
    <row r="963" spans="1:1" ht="12.75" customHeight="1" x14ac:dyDescent="0.2">
      <c r="A963" s="373"/>
    </row>
    <row r="964" spans="1:1" ht="12.75" customHeight="1" x14ac:dyDescent="0.2">
      <c r="A964" s="373"/>
    </row>
    <row r="965" spans="1:1" ht="12.75" customHeight="1" x14ac:dyDescent="0.2">
      <c r="A965" s="373"/>
    </row>
    <row r="966" spans="1:1" ht="12.75" customHeight="1" x14ac:dyDescent="0.2">
      <c r="A966" s="373"/>
    </row>
    <row r="967" spans="1:1" ht="12.75" customHeight="1" x14ac:dyDescent="0.2">
      <c r="A967" s="373"/>
    </row>
    <row r="968" spans="1:1" ht="12.75" customHeight="1" x14ac:dyDescent="0.2">
      <c r="A968" s="373"/>
    </row>
    <row r="969" spans="1:1" ht="12.75" customHeight="1" x14ac:dyDescent="0.2">
      <c r="A969" s="373"/>
    </row>
    <row r="970" spans="1:1" ht="12.75" customHeight="1" x14ac:dyDescent="0.2">
      <c r="A970" s="373"/>
    </row>
    <row r="971" spans="1:1" ht="12.75" customHeight="1" x14ac:dyDescent="0.2">
      <c r="A971" s="373"/>
    </row>
    <row r="972" spans="1:1" ht="12.75" customHeight="1" x14ac:dyDescent="0.2">
      <c r="A972" s="373"/>
    </row>
    <row r="973" spans="1:1" ht="12.75" customHeight="1" x14ac:dyDescent="0.2">
      <c r="A973" s="373"/>
    </row>
    <row r="974" spans="1:1" ht="12.75" customHeight="1" x14ac:dyDescent="0.2">
      <c r="A974" s="373"/>
    </row>
    <row r="975" spans="1:1" ht="12.75" customHeight="1" x14ac:dyDescent="0.2">
      <c r="A975" s="373"/>
    </row>
    <row r="976" spans="1:1" ht="12.75" customHeight="1" x14ac:dyDescent="0.2">
      <c r="A976" s="373"/>
    </row>
    <row r="977" spans="1:1" ht="12.75" customHeight="1" x14ac:dyDescent="0.2">
      <c r="A977" s="373"/>
    </row>
    <row r="978" spans="1:1" ht="12.75" customHeight="1" x14ac:dyDescent="0.2">
      <c r="A978" s="373"/>
    </row>
    <row r="979" spans="1:1" ht="12.75" customHeight="1" x14ac:dyDescent="0.2">
      <c r="A979" s="373"/>
    </row>
    <row r="980" spans="1:1" ht="12.75" customHeight="1" x14ac:dyDescent="0.2">
      <c r="A980" s="373"/>
    </row>
    <row r="981" spans="1:1" ht="12.75" customHeight="1" x14ac:dyDescent="0.2">
      <c r="A981" s="373"/>
    </row>
    <row r="982" spans="1:1" ht="12.75" customHeight="1" x14ac:dyDescent="0.2">
      <c r="A982" s="373"/>
    </row>
    <row r="983" spans="1:1" ht="12.75" customHeight="1" x14ac:dyDescent="0.2">
      <c r="A983" s="373"/>
    </row>
    <row r="984" spans="1:1" ht="12.75" customHeight="1" x14ac:dyDescent="0.2">
      <c r="A984" s="373"/>
    </row>
    <row r="985" spans="1:1" ht="12.75" customHeight="1" x14ac:dyDescent="0.2">
      <c r="A985" s="373"/>
    </row>
    <row r="986" spans="1:1" ht="12.75" customHeight="1" x14ac:dyDescent="0.2">
      <c r="A986" s="373"/>
    </row>
    <row r="987" spans="1:1" ht="12.75" customHeight="1" x14ac:dyDescent="0.2">
      <c r="A987" s="373"/>
    </row>
    <row r="988" spans="1:1" ht="12.75" customHeight="1" x14ac:dyDescent="0.2">
      <c r="A988" s="373"/>
    </row>
    <row r="989" spans="1:1" ht="12.75" customHeight="1" x14ac:dyDescent="0.2">
      <c r="A989" s="373"/>
    </row>
    <row r="990" spans="1:1" ht="12.75" customHeight="1" x14ac:dyDescent="0.2">
      <c r="A990" s="373"/>
    </row>
    <row r="991" spans="1:1" ht="12.75" customHeight="1" x14ac:dyDescent="0.2">
      <c r="A991" s="373"/>
    </row>
    <row r="992" spans="1:1" ht="12.75" customHeight="1" x14ac:dyDescent="0.2">
      <c r="A992" s="373"/>
    </row>
    <row r="993" spans="1:1" ht="12.75" customHeight="1" x14ac:dyDescent="0.2">
      <c r="A993" s="373"/>
    </row>
    <row r="994" spans="1:1" ht="12.75" customHeight="1" x14ac:dyDescent="0.2">
      <c r="A994" s="373"/>
    </row>
    <row r="995" spans="1:1" ht="12.75" customHeight="1" x14ac:dyDescent="0.2">
      <c r="A995" s="373"/>
    </row>
    <row r="996" spans="1:1" ht="12.75" customHeight="1" x14ac:dyDescent="0.2">
      <c r="A996" s="373"/>
    </row>
    <row r="997" spans="1:1" ht="12.75" customHeight="1" x14ac:dyDescent="0.2">
      <c r="A997" s="373"/>
    </row>
    <row r="998" spans="1:1" ht="12.75" customHeight="1" x14ac:dyDescent="0.2">
      <c r="A998" s="373"/>
    </row>
    <row r="999" spans="1:1" ht="12.75" customHeight="1" x14ac:dyDescent="0.2">
      <c r="A999" s="373"/>
    </row>
    <row r="1000" spans="1:1" ht="12.75" customHeight="1" x14ac:dyDescent="0.2">
      <c r="A1000" s="373"/>
    </row>
  </sheetData>
  <mergeCells count="106">
    <mergeCell ref="B9:C9"/>
    <mergeCell ref="B8:F8"/>
    <mergeCell ref="B13:D13"/>
    <mergeCell ref="B145:C145"/>
    <mergeCell ref="B139:D139"/>
    <mergeCell ref="B140:D140"/>
    <mergeCell ref="B127:D127"/>
    <mergeCell ref="B126:D126"/>
    <mergeCell ref="B125:D125"/>
    <mergeCell ref="C61:C62"/>
    <mergeCell ref="B11:C11"/>
    <mergeCell ref="B10:C10"/>
    <mergeCell ref="B18:D18"/>
    <mergeCell ref="B14:F14"/>
    <mergeCell ref="B17:D17"/>
    <mergeCell ref="B15:D15"/>
    <mergeCell ref="B16:D16"/>
    <mergeCell ref="F61:F62"/>
    <mergeCell ref="C55:F55"/>
    <mergeCell ref="B19:D19"/>
    <mergeCell ref="B20:F20"/>
    <mergeCell ref="D61:D62"/>
    <mergeCell ref="E61:E62"/>
    <mergeCell ref="B23:D23"/>
    <mergeCell ref="B151:C151"/>
    <mergeCell ref="B155:C155"/>
    <mergeCell ref="B154:C154"/>
    <mergeCell ref="B78:E78"/>
    <mergeCell ref="B69:F69"/>
    <mergeCell ref="B144:F144"/>
    <mergeCell ref="B88:D88"/>
    <mergeCell ref="B86:D86"/>
    <mergeCell ref="B100:D100"/>
    <mergeCell ref="B73:D73"/>
    <mergeCell ref="B74:D74"/>
    <mergeCell ref="B76:E76"/>
    <mergeCell ref="B71:F71"/>
    <mergeCell ref="B85:D85"/>
    <mergeCell ref="B82:F82"/>
    <mergeCell ref="B132:C132"/>
    <mergeCell ref="B133:C133"/>
    <mergeCell ref="B135:D135"/>
    <mergeCell ref="B134:D134"/>
    <mergeCell ref="B122:D122"/>
    <mergeCell ref="B123:D123"/>
    <mergeCell ref="B121:D121"/>
    <mergeCell ref="B120:D120"/>
    <mergeCell ref="B119:C119"/>
    <mergeCell ref="B46:F46"/>
    <mergeCell ref="B25:F25"/>
    <mergeCell ref="B21:D21"/>
    <mergeCell ref="B30:F30"/>
    <mergeCell ref="B28:D28"/>
    <mergeCell ref="B26:D26"/>
    <mergeCell ref="B27:D27"/>
    <mergeCell ref="C58:F58"/>
    <mergeCell ref="B60:F60"/>
    <mergeCell ref="B59:E59"/>
    <mergeCell ref="B159:E162"/>
    <mergeCell ref="B152:C152"/>
    <mergeCell ref="B153:C153"/>
    <mergeCell ref="B150:C150"/>
    <mergeCell ref="B146:C146"/>
    <mergeCell ref="B147:C147"/>
    <mergeCell ref="B148:C148"/>
    <mergeCell ref="B149:C149"/>
    <mergeCell ref="B94:D94"/>
    <mergeCell ref="B95:D95"/>
    <mergeCell ref="B97:D97"/>
    <mergeCell ref="B96:D96"/>
    <mergeCell ref="B158:E158"/>
    <mergeCell ref="B109:C109"/>
    <mergeCell ref="C108:D108"/>
    <mergeCell ref="B136:D136"/>
    <mergeCell ref="B137:D137"/>
    <mergeCell ref="B156:C156"/>
    <mergeCell ref="B142:D142"/>
    <mergeCell ref="B141:D141"/>
    <mergeCell ref="B128:D128"/>
    <mergeCell ref="B129:D129"/>
    <mergeCell ref="B130:D130"/>
    <mergeCell ref="B138:D138"/>
    <mergeCell ref="A1:F1"/>
    <mergeCell ref="B3:F3"/>
    <mergeCell ref="B2:D2"/>
    <mergeCell ref="B6:D6"/>
    <mergeCell ref="B5:D5"/>
    <mergeCell ref="B114:C114"/>
    <mergeCell ref="B115:C115"/>
    <mergeCell ref="B72:D72"/>
    <mergeCell ref="B113:C113"/>
    <mergeCell ref="B93:D93"/>
    <mergeCell ref="B98:D98"/>
    <mergeCell ref="B84:D84"/>
    <mergeCell ref="B83:D83"/>
    <mergeCell ref="B99:D99"/>
    <mergeCell ref="B102:F102"/>
    <mergeCell ref="B107:F107"/>
    <mergeCell ref="B105:D105"/>
    <mergeCell ref="B103:D103"/>
    <mergeCell ref="B104:D104"/>
    <mergeCell ref="B87:D87"/>
    <mergeCell ref="B92:F92"/>
    <mergeCell ref="B80:E80"/>
    <mergeCell ref="B22:D22"/>
    <mergeCell ref="B24:D24"/>
  </mergeCells>
  <pageMargins left="0.5" right="0.75" top="1" bottom="1" header="0" footer="0"/>
  <pageSetup scale="75" orientation="portrait"/>
  <headerFooter>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25"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78" t="s">
        <v>153</v>
      </c>
      <c r="B1" s="478"/>
      <c r="C1" s="478"/>
      <c r="D1" s="478"/>
      <c r="E1" s="478"/>
      <c r="F1" s="478"/>
      <c r="G1" s="478"/>
      <c r="H1" s="478"/>
      <c r="I1" s="478"/>
      <c r="J1" s="478"/>
      <c r="K1" s="478"/>
    </row>
    <row r="2" spans="1:17" x14ac:dyDescent="0.2">
      <c r="C2" s="329"/>
      <c r="D2" s="201"/>
    </row>
    <row r="3" spans="1:17" ht="38.25" customHeight="1" x14ac:dyDescent="0.2">
      <c r="A3" s="3" t="s">
        <v>182</v>
      </c>
      <c r="B3" s="713" t="s">
        <v>981</v>
      </c>
      <c r="C3" s="714"/>
      <c r="D3" s="714"/>
      <c r="E3" s="714"/>
      <c r="F3" s="714"/>
      <c r="G3" s="714"/>
      <c r="H3" s="714"/>
      <c r="I3" s="714"/>
      <c r="J3" s="714"/>
      <c r="K3" s="714"/>
    </row>
    <row r="4" spans="1:17" ht="66" customHeight="1" x14ac:dyDescent="0.2">
      <c r="B4" s="702" t="s">
        <v>767</v>
      </c>
      <c r="C4" s="702"/>
      <c r="D4" s="702"/>
      <c r="E4" s="702"/>
      <c r="F4" s="702"/>
      <c r="G4" s="702"/>
      <c r="H4" s="702"/>
      <c r="I4" s="702"/>
      <c r="J4" s="702"/>
      <c r="K4" s="702"/>
    </row>
    <row r="5" spans="1:17" s="196" customFormat="1" x14ac:dyDescent="0.2">
      <c r="B5" s="197"/>
      <c r="C5" s="198"/>
      <c r="D5" s="195"/>
      <c r="E5" s="195"/>
      <c r="F5" s="195"/>
      <c r="G5" s="195"/>
      <c r="H5" s="195"/>
      <c r="I5" s="199"/>
      <c r="J5" s="197" t="s">
        <v>829</v>
      </c>
      <c r="K5" s="197" t="s">
        <v>830</v>
      </c>
    </row>
    <row r="6" spans="1:17" s="193" customFormat="1" ht="55.5" customHeight="1" x14ac:dyDescent="0.2">
      <c r="B6" s="194"/>
      <c r="C6" s="702" t="s">
        <v>822</v>
      </c>
      <c r="D6" s="702"/>
      <c r="E6" s="702"/>
      <c r="F6" s="702"/>
      <c r="G6" s="702"/>
      <c r="H6" s="702"/>
      <c r="I6" s="702"/>
      <c r="J6" s="200" t="s">
        <v>831</v>
      </c>
      <c r="K6" s="200" t="s">
        <v>832</v>
      </c>
    </row>
    <row r="7" spans="1:17" s="193" customFormat="1" ht="46.5" customHeight="1" x14ac:dyDescent="0.2">
      <c r="B7" s="194"/>
      <c r="C7" s="702" t="s">
        <v>823</v>
      </c>
      <c r="D7" s="702"/>
      <c r="E7" s="702"/>
      <c r="F7" s="702"/>
      <c r="G7" s="702"/>
      <c r="H7" s="702"/>
      <c r="I7" s="702"/>
      <c r="J7" s="200" t="s">
        <v>831</v>
      </c>
      <c r="K7" s="200" t="s">
        <v>451</v>
      </c>
    </row>
    <row r="8" spans="1:17" s="193" customFormat="1" ht="24.75" customHeight="1" x14ac:dyDescent="0.2">
      <c r="B8" s="194"/>
      <c r="C8" s="702" t="s">
        <v>824</v>
      </c>
      <c r="D8" s="702"/>
      <c r="E8" s="702"/>
      <c r="F8" s="702"/>
      <c r="G8" s="702"/>
      <c r="H8" s="702"/>
      <c r="I8" s="702"/>
      <c r="J8" s="200" t="s">
        <v>831</v>
      </c>
      <c r="K8" s="200" t="s">
        <v>833</v>
      </c>
    </row>
    <row r="9" spans="1:17" s="193" customFormat="1" ht="25.5" customHeight="1" x14ac:dyDescent="0.2">
      <c r="B9" s="194"/>
      <c r="C9" s="702" t="s">
        <v>825</v>
      </c>
      <c r="D9" s="702"/>
      <c r="E9" s="702"/>
      <c r="F9" s="702"/>
      <c r="G9" s="702"/>
      <c r="H9" s="702"/>
      <c r="I9" s="702"/>
      <c r="J9" s="200" t="s">
        <v>831</v>
      </c>
      <c r="K9" s="200" t="s">
        <v>831</v>
      </c>
    </row>
    <row r="10" spans="1:17" s="193" customFormat="1" x14ac:dyDescent="0.2">
      <c r="B10" s="194"/>
      <c r="C10" s="702" t="s">
        <v>826</v>
      </c>
      <c r="D10" s="702"/>
      <c r="E10" s="702"/>
      <c r="F10" s="702"/>
      <c r="G10" s="702"/>
      <c r="H10" s="702"/>
      <c r="I10" s="702"/>
      <c r="J10" s="200" t="s">
        <v>833</v>
      </c>
      <c r="K10" s="200" t="s">
        <v>831</v>
      </c>
    </row>
    <row r="11" spans="1:17" s="193" customFormat="1" x14ac:dyDescent="0.2">
      <c r="B11" s="194"/>
      <c r="C11" s="702" t="s">
        <v>827</v>
      </c>
      <c r="D11" s="702"/>
      <c r="E11" s="702"/>
      <c r="F11" s="702"/>
      <c r="G11" s="702"/>
      <c r="H11" s="702"/>
      <c r="I11" s="702"/>
      <c r="J11" s="200" t="s">
        <v>831</v>
      </c>
      <c r="K11" s="200" t="s">
        <v>831</v>
      </c>
    </row>
    <row r="12" spans="1:17" s="193" customFormat="1" x14ac:dyDescent="0.2">
      <c r="B12" s="194"/>
      <c r="C12" s="702" t="s">
        <v>828</v>
      </c>
      <c r="D12" s="702"/>
      <c r="E12" s="702"/>
      <c r="F12" s="702"/>
      <c r="G12" s="702"/>
      <c r="H12" s="702"/>
      <c r="I12" s="702"/>
      <c r="J12" s="200" t="s">
        <v>831</v>
      </c>
      <c r="K12" s="200" t="s">
        <v>833</v>
      </c>
    </row>
    <row r="13" spans="1:17" ht="12.75" customHeight="1" x14ac:dyDescent="0.2">
      <c r="B13" s="143"/>
      <c r="C13" s="143"/>
      <c r="D13" s="143"/>
      <c r="E13" s="143"/>
      <c r="F13" s="143"/>
      <c r="G13" s="143"/>
      <c r="H13" s="143"/>
      <c r="I13" s="143"/>
      <c r="J13" s="143"/>
      <c r="K13" s="143"/>
      <c r="Q13" s="230"/>
    </row>
    <row r="14" spans="1:17" s="201" customFormat="1" ht="25.5" customHeight="1" x14ac:dyDescent="0.2">
      <c r="B14" s="706" t="s">
        <v>834</v>
      </c>
      <c r="C14" s="707"/>
      <c r="D14" s="707"/>
      <c r="E14" s="707"/>
      <c r="F14" s="707"/>
      <c r="G14" s="707"/>
      <c r="H14" s="707"/>
      <c r="I14" s="707"/>
      <c r="J14" s="707"/>
      <c r="K14" s="707"/>
    </row>
    <row r="15" spans="1:17" s="201" customFormat="1" ht="49.5" customHeight="1" x14ac:dyDescent="0.2">
      <c r="B15" s="706" t="s">
        <v>835</v>
      </c>
      <c r="C15" s="707"/>
      <c r="D15" s="707"/>
      <c r="E15" s="707"/>
      <c r="F15" s="707"/>
      <c r="G15" s="707"/>
      <c r="H15" s="707"/>
      <c r="I15" s="707"/>
      <c r="J15" s="707"/>
      <c r="K15" s="707"/>
    </row>
    <row r="16" spans="1:17" ht="25.5" customHeight="1" x14ac:dyDescent="0.2">
      <c r="B16" s="706" t="s">
        <v>787</v>
      </c>
      <c r="C16" s="706"/>
      <c r="D16" s="706"/>
      <c r="E16" s="706"/>
      <c r="F16" s="706"/>
      <c r="G16" s="706"/>
      <c r="H16" s="706"/>
      <c r="I16" s="706"/>
      <c r="J16" s="706"/>
      <c r="K16" s="706"/>
    </row>
    <row r="17" spans="1:12" ht="64.5" customHeight="1" x14ac:dyDescent="0.2">
      <c r="B17" s="706" t="s">
        <v>139</v>
      </c>
      <c r="C17" s="707"/>
      <c r="D17" s="707"/>
      <c r="E17" s="707"/>
      <c r="F17" s="707"/>
      <c r="G17" s="707"/>
      <c r="H17" s="707"/>
      <c r="I17" s="707"/>
      <c r="J17" s="707"/>
      <c r="K17" s="707"/>
    </row>
    <row r="18" spans="1:12" ht="12.75" customHeight="1" x14ac:dyDescent="0.2">
      <c r="B18" s="708" t="s">
        <v>725</v>
      </c>
      <c r="C18" s="709"/>
      <c r="D18" s="709"/>
      <c r="E18" s="709"/>
      <c r="F18" s="709"/>
      <c r="G18" s="709"/>
      <c r="H18" s="709"/>
      <c r="I18" s="709"/>
      <c r="J18" s="709"/>
      <c r="K18" s="709"/>
    </row>
    <row r="19" spans="1:12" ht="12.75" customHeight="1" x14ac:dyDescent="0.2">
      <c r="B19" s="709"/>
      <c r="C19" s="709"/>
      <c r="D19" s="709"/>
      <c r="E19" s="709"/>
      <c r="F19" s="709"/>
      <c r="G19" s="709"/>
      <c r="H19" s="709"/>
      <c r="I19" s="709"/>
      <c r="J19" s="709"/>
      <c r="K19" s="709"/>
    </row>
    <row r="20" spans="1:12" x14ac:dyDescent="0.2">
      <c r="C20" s="136"/>
      <c r="D20" s="136"/>
      <c r="E20" s="136"/>
      <c r="F20" s="136"/>
      <c r="G20" s="136"/>
      <c r="H20" s="136"/>
      <c r="I20" s="136"/>
      <c r="J20" s="136"/>
      <c r="K20" s="136"/>
    </row>
    <row r="21" spans="1:12" x14ac:dyDescent="0.2">
      <c r="A21" s="3" t="s">
        <v>182</v>
      </c>
      <c r="B21" s="703"/>
      <c r="C21" s="704"/>
      <c r="D21" s="704"/>
      <c r="E21" s="704"/>
      <c r="F21" s="704"/>
      <c r="G21" s="704"/>
      <c r="H21" s="705"/>
      <c r="I21" s="138" t="s">
        <v>154</v>
      </c>
      <c r="J21" s="138" t="s">
        <v>155</v>
      </c>
      <c r="K21" s="138" t="s">
        <v>257</v>
      </c>
    </row>
    <row r="22" spans="1:12" x14ac:dyDescent="0.2">
      <c r="A22" s="3" t="s">
        <v>182</v>
      </c>
      <c r="B22" s="139" t="s">
        <v>156</v>
      </c>
      <c r="C22" s="521" t="s">
        <v>157</v>
      </c>
      <c r="D22" s="521"/>
      <c r="E22" s="521"/>
      <c r="F22" s="521"/>
      <c r="G22" s="521"/>
      <c r="H22" s="522"/>
      <c r="I22" s="366">
        <v>973</v>
      </c>
      <c r="J22" s="366">
        <v>308</v>
      </c>
      <c r="K22" s="366">
        <f>SUM(I22:J22)</f>
        <v>1281</v>
      </c>
    </row>
    <row r="23" spans="1:12" x14ac:dyDescent="0.2">
      <c r="A23" s="3" t="s">
        <v>182</v>
      </c>
      <c r="B23" s="139" t="s">
        <v>158</v>
      </c>
      <c r="C23" s="521" t="s">
        <v>159</v>
      </c>
      <c r="D23" s="521"/>
      <c r="E23" s="521"/>
      <c r="F23" s="521"/>
      <c r="G23" s="521"/>
      <c r="H23" s="522"/>
      <c r="I23" s="366">
        <v>196</v>
      </c>
      <c r="J23" s="366">
        <v>26</v>
      </c>
      <c r="K23" s="366">
        <f t="shared" ref="K23:K31" si="0">SUM(I23:J23)</f>
        <v>222</v>
      </c>
    </row>
    <row r="24" spans="1:12" x14ac:dyDescent="0.2">
      <c r="A24" s="3" t="s">
        <v>182</v>
      </c>
      <c r="B24" s="139" t="s">
        <v>160</v>
      </c>
      <c r="C24" s="521" t="s">
        <v>161</v>
      </c>
      <c r="D24" s="521"/>
      <c r="E24" s="521"/>
      <c r="F24" s="521"/>
      <c r="G24" s="521"/>
      <c r="H24" s="522"/>
      <c r="I24" s="366">
        <v>430</v>
      </c>
      <c r="J24" s="366">
        <v>166</v>
      </c>
      <c r="K24" s="366">
        <f t="shared" si="0"/>
        <v>596</v>
      </c>
    </row>
    <row r="25" spans="1:12" x14ac:dyDescent="0.2">
      <c r="A25" s="3" t="s">
        <v>182</v>
      </c>
      <c r="B25" s="139" t="s">
        <v>162</v>
      </c>
      <c r="C25" s="521" t="s">
        <v>163</v>
      </c>
      <c r="D25" s="521"/>
      <c r="E25" s="521"/>
      <c r="F25" s="521"/>
      <c r="G25" s="521"/>
      <c r="H25" s="522"/>
      <c r="I25" s="341">
        <v>543</v>
      </c>
      <c r="J25" s="341">
        <v>142</v>
      </c>
      <c r="K25" s="341">
        <f t="shared" si="0"/>
        <v>685</v>
      </c>
      <c r="L25" s="368"/>
    </row>
    <row r="26" spans="1:12" ht="14.25" customHeight="1" x14ac:dyDescent="0.2">
      <c r="A26" s="3" t="s">
        <v>182</v>
      </c>
      <c r="B26" s="139" t="s">
        <v>164</v>
      </c>
      <c r="C26" s="521" t="s">
        <v>165</v>
      </c>
      <c r="D26" s="521"/>
      <c r="E26" s="521"/>
      <c r="F26" s="521"/>
      <c r="G26" s="521"/>
      <c r="H26" s="522"/>
      <c r="I26" s="341">
        <v>58</v>
      </c>
      <c r="J26" s="341">
        <v>9</v>
      </c>
      <c r="K26" s="341">
        <f t="shared" si="0"/>
        <v>67</v>
      </c>
      <c r="L26" s="201"/>
    </row>
    <row r="27" spans="1:12" ht="25.5" customHeight="1" x14ac:dyDescent="0.2">
      <c r="A27" s="3" t="s">
        <v>182</v>
      </c>
      <c r="B27" s="140" t="s">
        <v>166</v>
      </c>
      <c r="C27" s="711" t="s">
        <v>140</v>
      </c>
      <c r="D27" s="711"/>
      <c r="E27" s="711"/>
      <c r="F27" s="711"/>
      <c r="G27" s="711"/>
      <c r="H27" s="652"/>
      <c r="I27" s="341">
        <v>830</v>
      </c>
      <c r="J27" s="341">
        <v>111</v>
      </c>
      <c r="K27" s="341">
        <f t="shared" si="0"/>
        <v>941</v>
      </c>
      <c r="L27" s="369"/>
    </row>
    <row r="28" spans="1:12" ht="26.25" customHeight="1" x14ac:dyDescent="0.2">
      <c r="A28" s="3" t="s">
        <v>182</v>
      </c>
      <c r="B28" s="140" t="s">
        <v>167</v>
      </c>
      <c r="C28" s="521" t="s">
        <v>168</v>
      </c>
      <c r="D28" s="521"/>
      <c r="E28" s="521"/>
      <c r="F28" s="521"/>
      <c r="G28" s="521"/>
      <c r="H28" s="522"/>
      <c r="I28" s="341">
        <v>123</v>
      </c>
      <c r="J28" s="341">
        <v>113</v>
      </c>
      <c r="K28" s="341">
        <f t="shared" si="0"/>
        <v>236</v>
      </c>
      <c r="L28" s="369"/>
    </row>
    <row r="29" spans="1:12" x14ac:dyDescent="0.2">
      <c r="A29" s="3" t="s">
        <v>182</v>
      </c>
      <c r="B29" s="139" t="s">
        <v>169</v>
      </c>
      <c r="C29" s="521" t="s">
        <v>170</v>
      </c>
      <c r="D29" s="521"/>
      <c r="E29" s="521"/>
      <c r="F29" s="521"/>
      <c r="G29" s="521"/>
      <c r="H29" s="522"/>
      <c r="I29" s="341">
        <v>14</v>
      </c>
      <c r="J29" s="341">
        <v>63</v>
      </c>
      <c r="K29" s="341">
        <f t="shared" si="0"/>
        <v>77</v>
      </c>
      <c r="L29" s="201"/>
    </row>
    <row r="30" spans="1:12" ht="25.5" customHeight="1" x14ac:dyDescent="0.2">
      <c r="A30" s="3" t="s">
        <v>182</v>
      </c>
      <c r="B30" s="139" t="s">
        <v>171</v>
      </c>
      <c r="C30" s="521" t="s">
        <v>393</v>
      </c>
      <c r="D30" s="521"/>
      <c r="E30" s="521"/>
      <c r="F30" s="521"/>
      <c r="G30" s="521"/>
      <c r="H30" s="522"/>
      <c r="I30" s="341">
        <v>6</v>
      </c>
      <c r="J30" s="341">
        <v>21</v>
      </c>
      <c r="K30" s="341">
        <f t="shared" si="0"/>
        <v>27</v>
      </c>
      <c r="L30" s="368"/>
    </row>
    <row r="31" spans="1:12" ht="25.5" customHeight="1" x14ac:dyDescent="0.2">
      <c r="A31" s="3" t="s">
        <v>182</v>
      </c>
      <c r="B31" s="184" t="s">
        <v>201</v>
      </c>
      <c r="C31" s="550" t="s">
        <v>836</v>
      </c>
      <c r="D31" s="550"/>
      <c r="E31" s="550"/>
      <c r="F31" s="550"/>
      <c r="G31" s="550"/>
      <c r="H31" s="550"/>
      <c r="I31" s="341">
        <v>0</v>
      </c>
      <c r="J31" s="341">
        <v>0</v>
      </c>
      <c r="K31" s="341">
        <f t="shared" si="0"/>
        <v>0</v>
      </c>
      <c r="L31" s="201"/>
    </row>
    <row r="32" spans="1:12" x14ac:dyDescent="0.2"/>
    <row r="33" spans="1:11" x14ac:dyDescent="0.2">
      <c r="A33" s="3" t="s">
        <v>183</v>
      </c>
      <c r="B33" s="607" t="s">
        <v>185</v>
      </c>
      <c r="C33" s="556"/>
      <c r="D33" s="556"/>
      <c r="E33" s="556"/>
      <c r="F33" s="556"/>
      <c r="G33" s="556"/>
      <c r="H33" s="556"/>
      <c r="I33" s="556"/>
      <c r="J33" s="556"/>
      <c r="K33" s="556"/>
    </row>
    <row r="34" spans="1:11" ht="64.5" customHeight="1" x14ac:dyDescent="0.2">
      <c r="B34" s="511" t="s">
        <v>982</v>
      </c>
      <c r="C34" s="480"/>
      <c r="D34" s="480"/>
      <c r="E34" s="480"/>
      <c r="F34" s="480"/>
      <c r="G34" s="480"/>
      <c r="H34" s="480"/>
      <c r="I34" s="480"/>
      <c r="J34" s="480"/>
      <c r="K34" s="480"/>
    </row>
    <row r="35" spans="1:11" x14ac:dyDescent="0.2">
      <c r="B35" s="7"/>
      <c r="C35" s="7"/>
      <c r="D35" s="7"/>
      <c r="E35" s="7"/>
      <c r="F35" s="7"/>
      <c r="G35" s="7"/>
      <c r="H35" s="7"/>
      <c r="I35" s="7"/>
      <c r="J35" s="7"/>
      <c r="K35" s="7"/>
    </row>
    <row r="36" spans="1:11" s="175" customFormat="1" x14ac:dyDescent="0.2">
      <c r="A36" s="89" t="s">
        <v>183</v>
      </c>
      <c r="B36" s="715" t="s">
        <v>972</v>
      </c>
      <c r="C36" s="715"/>
      <c r="D36" s="715"/>
      <c r="E36" s="715"/>
      <c r="F36" s="715"/>
      <c r="G36" s="185">
        <v>17</v>
      </c>
      <c r="H36" s="186" t="s">
        <v>202</v>
      </c>
      <c r="I36" s="202" t="s">
        <v>837</v>
      </c>
      <c r="J36" s="367">
        <v>18301</v>
      </c>
      <c r="K36" s="202" t="s">
        <v>838</v>
      </c>
    </row>
    <row r="37" spans="1:11" s="175" customFormat="1" x14ac:dyDescent="0.2">
      <c r="I37" s="203" t="s">
        <v>839</v>
      </c>
      <c r="J37" s="367">
        <v>1076</v>
      </c>
      <c r="K37" s="202" t="s">
        <v>203</v>
      </c>
    </row>
    <row r="38" spans="1:11" ht="16.5" customHeight="1" x14ac:dyDescent="0.2">
      <c r="A38" s="3" t="s">
        <v>184</v>
      </c>
      <c r="B38" s="607" t="s">
        <v>172</v>
      </c>
      <c r="C38" s="556"/>
      <c r="D38" s="556"/>
      <c r="E38" s="556"/>
      <c r="F38" s="556"/>
      <c r="G38" s="556"/>
      <c r="H38" s="556"/>
      <c r="I38" s="556"/>
      <c r="J38" s="556"/>
      <c r="K38" s="556"/>
    </row>
    <row r="39" spans="1:11" ht="27" customHeight="1" x14ac:dyDescent="0.2">
      <c r="A39" s="3"/>
      <c r="B39" s="511" t="s">
        <v>983</v>
      </c>
      <c r="C39" s="480"/>
      <c r="D39" s="480"/>
      <c r="E39" s="480"/>
      <c r="F39" s="480"/>
      <c r="G39" s="480"/>
      <c r="H39" s="480"/>
      <c r="I39" s="480"/>
      <c r="J39" s="480"/>
      <c r="K39" s="480"/>
    </row>
    <row r="40" spans="1:11" ht="115.5" customHeight="1" x14ac:dyDescent="0.2">
      <c r="A40" s="3"/>
      <c r="B40" s="710" t="s">
        <v>754</v>
      </c>
      <c r="C40" s="480"/>
      <c r="D40" s="480"/>
      <c r="E40" s="480"/>
      <c r="F40" s="480"/>
      <c r="G40" s="480"/>
      <c r="H40" s="480"/>
      <c r="I40" s="480"/>
      <c r="J40" s="480"/>
      <c r="K40" s="480"/>
    </row>
    <row r="41" spans="1:11" ht="93" customHeight="1" x14ac:dyDescent="0.2">
      <c r="A41" s="3"/>
      <c r="B41" s="710" t="s">
        <v>755</v>
      </c>
      <c r="C41" s="511"/>
      <c r="D41" s="511"/>
      <c r="E41" s="511"/>
      <c r="F41" s="511"/>
      <c r="G41" s="511"/>
      <c r="H41" s="511"/>
      <c r="I41" s="511"/>
      <c r="J41" s="511"/>
      <c r="K41" s="511"/>
    </row>
    <row r="42" spans="1:11" ht="68.25" customHeight="1" x14ac:dyDescent="0.2">
      <c r="A42" s="3"/>
      <c r="B42" s="511" t="s">
        <v>984</v>
      </c>
      <c r="C42" s="480"/>
      <c r="D42" s="480"/>
      <c r="E42" s="480"/>
      <c r="F42" s="480"/>
      <c r="G42" s="480"/>
      <c r="H42" s="480"/>
      <c r="I42" s="480"/>
      <c r="J42" s="480"/>
      <c r="K42" s="480"/>
    </row>
    <row r="43" spans="1:11" x14ac:dyDescent="0.2">
      <c r="A43" s="3"/>
      <c r="B43" s="142"/>
      <c r="C43" s="142"/>
      <c r="D43" s="142"/>
      <c r="E43" s="142"/>
      <c r="F43" s="142"/>
      <c r="G43" s="142"/>
      <c r="H43" s="142"/>
      <c r="I43" s="142"/>
      <c r="J43" s="142"/>
      <c r="K43" s="142"/>
    </row>
    <row r="44" spans="1:11" x14ac:dyDescent="0.2">
      <c r="A44" s="3" t="s">
        <v>184</v>
      </c>
      <c r="B44" s="716" t="s">
        <v>420</v>
      </c>
      <c r="C44" s="578"/>
      <c r="D44" s="578"/>
      <c r="E44" s="578"/>
      <c r="F44" s="578"/>
      <c r="G44" s="578"/>
      <c r="H44" s="578"/>
      <c r="I44" s="578"/>
      <c r="J44" s="578"/>
      <c r="K44" s="578"/>
    </row>
    <row r="45" spans="1:11" x14ac:dyDescent="0.2"/>
    <row r="46" spans="1:11" x14ac:dyDescent="0.2">
      <c r="A46" s="3" t="s">
        <v>184</v>
      </c>
      <c r="B46" s="717" t="s">
        <v>421</v>
      </c>
      <c r="C46" s="717"/>
      <c r="D46" s="717"/>
      <c r="E46" s="717"/>
      <c r="F46" s="717"/>
      <c r="G46" s="717"/>
      <c r="H46" s="717"/>
      <c r="I46" s="717"/>
      <c r="J46" s="717"/>
      <c r="K46" s="717"/>
    </row>
    <row r="47" spans="1:11" x14ac:dyDescent="0.2">
      <c r="A47" s="3" t="s">
        <v>184</v>
      </c>
      <c r="B47" s="495" t="s">
        <v>173</v>
      </c>
      <c r="C47" s="495"/>
      <c r="D47" s="370" t="s">
        <v>174</v>
      </c>
      <c r="E47" s="370" t="s">
        <v>175</v>
      </c>
      <c r="F47" s="370" t="s">
        <v>176</v>
      </c>
      <c r="G47" s="370" t="s">
        <v>177</v>
      </c>
      <c r="H47" s="370" t="s">
        <v>178</v>
      </c>
      <c r="I47" s="370" t="s">
        <v>179</v>
      </c>
      <c r="J47" s="370" t="s">
        <v>180</v>
      </c>
      <c r="K47" s="141" t="s">
        <v>257</v>
      </c>
    </row>
    <row r="48" spans="1:11" x14ac:dyDescent="0.2">
      <c r="A48" s="3" t="s">
        <v>184</v>
      </c>
      <c r="B48" s="495"/>
      <c r="C48" s="495"/>
      <c r="D48" s="371">
        <v>151</v>
      </c>
      <c r="E48" s="371">
        <v>762</v>
      </c>
      <c r="F48" s="371">
        <v>861</v>
      </c>
      <c r="G48" s="371">
        <v>477</v>
      </c>
      <c r="H48" s="371">
        <v>173</v>
      </c>
      <c r="I48" s="371">
        <v>205</v>
      </c>
      <c r="J48" s="371">
        <v>84</v>
      </c>
      <c r="K48" s="29">
        <f>SUM(D48:J48)</f>
        <v>2713</v>
      </c>
    </row>
    <row r="49" spans="1:11" x14ac:dyDescent="0.2">
      <c r="B49" s="712"/>
      <c r="C49" s="712"/>
      <c r="D49" s="201"/>
      <c r="E49" s="201"/>
      <c r="F49" s="201"/>
      <c r="G49" s="201"/>
      <c r="H49" s="201"/>
      <c r="I49" s="201"/>
      <c r="J49" s="201"/>
    </row>
    <row r="50" spans="1:11" x14ac:dyDescent="0.2">
      <c r="A50" s="3" t="s">
        <v>184</v>
      </c>
      <c r="B50" s="495" t="s">
        <v>181</v>
      </c>
      <c r="C50" s="495"/>
      <c r="D50" s="370" t="s">
        <v>174</v>
      </c>
      <c r="E50" s="370" t="s">
        <v>175</v>
      </c>
      <c r="F50" s="370" t="s">
        <v>176</v>
      </c>
      <c r="G50" s="370" t="s">
        <v>177</v>
      </c>
      <c r="H50" s="370" t="s">
        <v>178</v>
      </c>
      <c r="I50" s="370" t="s">
        <v>179</v>
      </c>
      <c r="J50" s="370" t="s">
        <v>180</v>
      </c>
      <c r="K50" s="141" t="s">
        <v>257</v>
      </c>
    </row>
    <row r="51" spans="1:11" x14ac:dyDescent="0.2">
      <c r="A51" s="3" t="s">
        <v>184</v>
      </c>
      <c r="B51" s="495"/>
      <c r="C51" s="495"/>
      <c r="D51" s="371">
        <v>30</v>
      </c>
      <c r="E51" s="371">
        <v>194</v>
      </c>
      <c r="F51" s="371">
        <v>141</v>
      </c>
      <c r="G51" s="371">
        <v>59</v>
      </c>
      <c r="H51" s="371">
        <v>5</v>
      </c>
      <c r="I51" s="371">
        <v>29</v>
      </c>
      <c r="J51" s="371">
        <v>5</v>
      </c>
      <c r="K51" s="29">
        <f>SUM(D51:J51)</f>
        <v>463</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Bakker, Andrea Irene Dr.</cp:lastModifiedBy>
  <cp:lastPrinted>2017-11-02T15:34:26Z</cp:lastPrinted>
  <dcterms:created xsi:type="dcterms:W3CDTF">2001-06-11T17:38:48Z</dcterms:created>
  <dcterms:modified xsi:type="dcterms:W3CDTF">2018-07-19T12:57:13Z</dcterms:modified>
</cp:coreProperties>
</file>