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OIRA\SHARED\Common Data Set\2016-2017\"/>
    </mc:Choice>
  </mc:AlternateContent>
  <bookViews>
    <workbookView xWindow="0" yWindow="0" windowWidth="28800" windowHeight="14100"/>
  </bookViews>
  <sheets>
    <sheet name="CDS-A" sheetId="17" r:id="rId1"/>
    <sheet name="CDS-B" sheetId="2" r:id="rId2"/>
    <sheet name="CDS-C" sheetId="16" r:id="rId3"/>
    <sheet name="CDS-D" sheetId="15" r:id="rId4"/>
    <sheet name="CDS-E" sheetId="14" r:id="rId5"/>
    <sheet name="CDS-F" sheetId="6" r:id="rId6"/>
    <sheet name="CDS-G" sheetId="7" r:id="rId7"/>
    <sheet name="CDS-H" sheetId="13" r:id="rId8"/>
    <sheet name="CDS-I" sheetId="18" r:id="rId9"/>
    <sheet name="CDS-J" sheetId="10" r:id="rId10"/>
    <sheet name="CDS Definitions" sheetId="11" r:id="rId11"/>
    <sheet name="Changes for CDS 2016-2017" sheetId="12" r:id="rId12"/>
  </sheets>
  <calcPr calcId="162913"/>
</workbook>
</file>

<file path=xl/calcChain.xml><?xml version="1.0" encoding="utf-8"?>
<calcChain xmlns="http://schemas.openxmlformats.org/spreadsheetml/2006/main">
  <c r="K51" i="18" l="1"/>
  <c r="K48" i="18"/>
  <c r="G36" i="18"/>
  <c r="F62" i="2"/>
  <c r="C173" i="16" l="1"/>
  <c r="D199" i="16" l="1"/>
  <c r="E181" i="16"/>
  <c r="D181" i="16"/>
  <c r="C181" i="16"/>
  <c r="E173" i="16"/>
  <c r="D173" i="16"/>
  <c r="E12" i="15"/>
  <c r="D12" i="15"/>
  <c r="C12" i="15"/>
  <c r="F25" i="13" l="1"/>
  <c r="E25" i="13"/>
  <c r="F20" i="13"/>
  <c r="E20" i="13"/>
  <c r="F95" i="2" l="1"/>
  <c r="F83" i="2"/>
  <c r="F58" i="2"/>
  <c r="F63" i="2" s="1"/>
  <c r="C17" i="2"/>
  <c r="F19" i="2"/>
  <c r="D17" i="2"/>
  <c r="E17" i="2"/>
  <c r="F17" i="2"/>
  <c r="F10" i="2"/>
  <c r="F12" i="2" s="1"/>
  <c r="E10" i="2"/>
  <c r="E12" i="2" s="1"/>
  <c r="D10" i="2"/>
  <c r="D12" i="2" s="1"/>
  <c r="C10" i="2"/>
  <c r="C12" i="2" s="1"/>
  <c r="F69" i="2"/>
  <c r="F73" i="2"/>
  <c r="F33" i="2"/>
  <c r="E33" i="2"/>
  <c r="D33" i="2"/>
  <c r="E45" i="10"/>
  <c r="D45" i="10"/>
  <c r="C45" i="10"/>
  <c r="F74" i="2" l="1"/>
  <c r="F18" i="2"/>
  <c r="F20" i="2" s="1"/>
</calcChain>
</file>

<file path=xl/sharedStrings.xml><?xml version="1.0" encoding="utf-8"?>
<sst xmlns="http://schemas.openxmlformats.org/spreadsheetml/2006/main" count="1977" uniqueCount="1119">
  <si>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</si>
  <si>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</si>
  <si>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</si>
  <si>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</si>
  <si>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</si>
  <si>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</si>
  <si>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</si>
  <si>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</si>
  <si>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</si>
  <si>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</si>
  <si>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</si>
  <si>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</si>
  <si>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</si>
  <si>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</si>
  <si>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</si>
  <si>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</si>
  <si>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</si>
  <si>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</si>
  <si>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</si>
  <si>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</si>
  <si>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</si>
  <si>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</si>
  <si>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</si>
  <si>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</si>
  <si>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</si>
  <si>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</si>
  <si>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</si>
  <si>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</si>
  <si>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</si>
  <si>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</si>
  <si>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</si>
  <si>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</si>
  <si>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</si>
  <si>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</si>
  <si>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</si>
  <si>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</si>
  <si>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</si>
  <si>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</si>
  <si>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</si>
  <si>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</si>
  <si>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</si>
  <si>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</si>
  <si>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</si>
  <si>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</si>
  <si>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</si>
  <si>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</si>
  <si>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</si>
  <si>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</si>
  <si>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</si>
  <si>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</si>
  <si>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</si>
  <si>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</si>
  <si>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</si>
  <si>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</si>
  <si>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</si>
  <si>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</si>
  <si>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</si>
  <si>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</si>
  <si>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</si>
  <si>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</si>
  <si>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</si>
  <si>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</si>
  <si>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</si>
  <si>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</si>
  <si>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</si>
  <si>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</si>
  <si>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</si>
  <si>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</si>
  <si>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</si>
  <si>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</si>
  <si>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</si>
  <si>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</si>
  <si>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</si>
  <si>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</si>
  <si>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</si>
  <si>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</si>
  <si>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</si>
  <si>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</si>
  <si>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</si>
  <si>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</si>
  <si>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</si>
  <si>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</si>
  <si>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</si>
  <si>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</si>
  <si>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</si>
  <si>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</si>
  <si>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</si>
  <si>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</si>
  <si>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</si>
  <si>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</si>
  <si>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</si>
  <si>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</si>
  <si>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</si>
  <si>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</si>
  <si>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</si>
  <si>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</si>
  <si>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</si>
  <si>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</si>
  <si>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</si>
  <si>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</si>
  <si>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</si>
  <si>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</si>
  <si>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</si>
  <si>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</si>
  <si>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</si>
  <si>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</si>
  <si>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</si>
  <si>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</si>
  <si>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</si>
  <si>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</si>
  <si>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</si>
  <si>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</si>
  <si>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</si>
  <si>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</si>
  <si>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</si>
  <si>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</si>
  <si>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</si>
  <si>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</si>
  <si>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</si>
  <si>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</si>
  <si>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</si>
  <si>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</si>
  <si>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</si>
  <si>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</si>
  <si>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</si>
  <si>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</si>
  <si>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</si>
  <si>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</si>
  <si>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</si>
  <si>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</si>
  <si>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</si>
  <si>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</si>
  <si>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</si>
  <si>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</si>
  <si>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</si>
  <si>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</si>
  <si>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</si>
  <si>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</si>
  <si>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</si>
  <si>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</si>
  <si>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</si>
  <si>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</si>
  <si>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</si>
  <si>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</si>
  <si>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</si>
  <si>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</si>
  <si>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</si>
  <si>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</si>
  <si>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</si>
  <si>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</si>
  <si>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</si>
  <si>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</si>
  <si>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</si>
  <si>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</si>
  <si>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</si>
  <si>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</si>
  <si>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</si>
  <si>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</si>
  <si>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</si>
  <si>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</si>
  <si>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</si>
  <si>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</si>
  <si>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</si>
  <si>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</si>
  <si>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</si>
  <si>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</si>
  <si>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</si>
  <si>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</si>
  <si>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</si>
  <si>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</si>
  <si>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</si>
  <si>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</si>
  <si>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</si>
  <si>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</si>
  <si>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</si>
  <si>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</si>
  <si>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</si>
  <si>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</si>
  <si>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</si>
  <si>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</si>
  <si>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</si>
  <si>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</si>
  <si>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</si>
  <si>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</si>
  <si>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</si>
  <si>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</si>
  <si>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</si>
  <si>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</si>
  <si>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</si>
  <si>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</si>
  <si>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</si>
  <si>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</si>
  <si>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</si>
  <si>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</si>
  <si>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</si>
  <si>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</si>
  <si>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</si>
  <si>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</si>
  <si>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</si>
  <si>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</si>
  <si>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</si>
  <si>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</si>
  <si>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</si>
  <si>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</si>
  <si>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</si>
  <si>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</si>
  <si>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</si>
  <si>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</si>
  <si>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</si>
  <si>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</si>
  <si>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</si>
  <si>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</si>
  <si>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</si>
  <si>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</si>
  <si>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</si>
  <si>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</si>
  <si>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</si>
  <si>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</si>
  <si>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</si>
  <si>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</si>
  <si>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</si>
  <si>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</si>
  <si>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</si>
  <si>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</si>
  <si>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</si>
  <si>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</si>
  <si>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</si>
  <si>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</si>
  <si>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</si>
  <si>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</si>
  <si>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</si>
  <si>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</si>
  <si>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</si>
  <si>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</si>
  <si>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</si>
  <si>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</si>
  <si>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</si>
  <si>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</si>
  <si>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</si>
  <si>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</si>
  <si>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</si>
  <si>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</si>
  <si>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</si>
  <si>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</si>
  <si>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</si>
  <si>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</si>
  <si>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</si>
  <si>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</si>
  <si>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</si>
  <si>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</si>
  <si>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</si>
  <si>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</si>
  <si>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</si>
  <si>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</si>
  <si>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</si>
  <si>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</si>
  <si>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</si>
  <si>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</si>
  <si>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</si>
  <si>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</si>
  <si>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</si>
  <si>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</si>
  <si>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</si>
  <si>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</si>
  <si>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</si>
  <si>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</si>
  <si>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</si>
  <si>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</si>
  <si>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</si>
  <si>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</si>
  <si>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</si>
  <si>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</si>
  <si>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</si>
  <si>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</si>
  <si>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</si>
  <si>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</si>
  <si>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</si>
  <si>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</si>
  <si>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</si>
  <si>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</si>
  <si>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</si>
  <si>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</si>
  <si>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</si>
  <si>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</si>
  <si>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</si>
  <si>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</si>
  <si>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</si>
  <si>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</si>
  <si>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</si>
  <si>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</si>
  <si>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</si>
  <si>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</si>
  <si>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</si>
  <si>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</si>
  <si>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</si>
  <si>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</si>
  <si>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</si>
  <si>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</si>
  <si>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</si>
  <si>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</si>
  <si>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</si>
  <si>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</si>
  <si>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</si>
  <si>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</si>
  <si>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</si>
  <si>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</si>
  <si>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</si>
  <si>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</si>
  <si>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</si>
  <si>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</si>
  <si>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</si>
  <si>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</si>
  <si>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</si>
  <si>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</si>
  <si>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</si>
  <si>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</si>
  <si>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</si>
  <si>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</si>
  <si>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</si>
  <si>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</si>
  <si>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</si>
  <si>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</si>
  <si>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</si>
  <si>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</si>
  <si>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</si>
  <si>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</si>
  <si>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</si>
  <si>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</si>
  <si>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</si>
  <si>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</si>
  <si>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</si>
  <si>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</si>
  <si>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</si>
  <si>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</si>
  <si>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</si>
  <si>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</si>
  <si>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</si>
  <si>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</si>
  <si>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</si>
  <si>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</si>
  <si>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</si>
  <si>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</si>
  <si>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</si>
  <si>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</si>
  <si>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</si>
  <si>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</si>
  <si>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</si>
  <si>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</si>
  <si>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</si>
  <si>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</si>
  <si>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</si>
  <si>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</si>
  <si>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</si>
  <si>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</si>
  <si>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</si>
  <si>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</si>
  <si>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</si>
  <si>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</si>
  <si>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</si>
  <si>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</si>
  <si>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</si>
  <si>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</si>
  <si>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</si>
  <si>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</si>
  <si>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</si>
  <si>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</si>
  <si>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</si>
  <si>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</si>
  <si>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</si>
  <si>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</si>
  <si>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</si>
  <si>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</si>
  <si>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</si>
  <si>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</si>
  <si>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</si>
  <si>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</si>
  <si>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</si>
  <si>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</si>
  <si>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</si>
  <si>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</si>
  <si>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</si>
  <si>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</si>
  <si>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</si>
  <si>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</si>
  <si>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</si>
  <si>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</si>
  <si>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</si>
  <si>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</si>
  <si>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</si>
  <si>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</si>
  <si>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</si>
  <si>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</si>
  <si>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</si>
  <si>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</si>
  <si>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</si>
  <si>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</si>
  <si>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</si>
  <si>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</si>
  <si>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</si>
  <si>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</si>
  <si>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</si>
  <si>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</si>
  <si>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</si>
  <si>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</si>
  <si>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</si>
  <si>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</si>
  <si>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</si>
  <si>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</si>
  <si>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</si>
  <si>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</si>
  <si>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</si>
  <si>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</si>
  <si>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</si>
  <si>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</si>
  <si>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</si>
  <si>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</si>
  <si>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</si>
  <si>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</si>
  <si>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</si>
  <si>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</si>
  <si>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</si>
  <si>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</si>
  <si>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</si>
  <si>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</si>
  <si>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</si>
  <si>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</si>
  <si>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</si>
  <si>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</si>
  <si>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</si>
  <si>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</si>
  <si>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</si>
  <si>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</si>
  <si>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</si>
  <si>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</si>
  <si>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</si>
  <si>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</si>
  <si>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</si>
  <si>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</si>
  <si>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</si>
  <si>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</si>
  <si>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</si>
  <si>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</si>
  <si>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</si>
  <si>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</si>
  <si>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</si>
  <si>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</si>
  <si>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</si>
  <si>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</si>
  <si>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</si>
  <si>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</si>
  <si>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</si>
  <si>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</si>
  <si>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</si>
  <si>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</si>
  <si>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</si>
  <si>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</si>
  <si>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</si>
  <si>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</si>
  <si>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</si>
  <si>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</si>
  <si>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</si>
  <si>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</si>
  <si>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</si>
  <si>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</si>
  <si>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</si>
  <si>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</si>
  <si>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</si>
  <si>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</si>
  <si>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</si>
  <si>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</si>
  <si>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</si>
  <si>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</si>
  <si>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</si>
  <si>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</si>
  <si>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</si>
  <si>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</si>
  <si>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</si>
  <si>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</si>
  <si>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</si>
  <si>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</si>
  <si>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</si>
  <si>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</si>
  <si>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</si>
  <si>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</si>
  <si>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</si>
  <si>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</si>
  <si>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</si>
  <si>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</si>
  <si>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</si>
  <si>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</si>
  <si>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</si>
  <si>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</si>
  <si>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</si>
  <si>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</si>
  <si>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</si>
  <si>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</si>
  <si>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</si>
  <si>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</si>
  <si>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</si>
  <si>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</si>
  <si>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</si>
  <si>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</si>
  <si>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</si>
  <si>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</si>
  <si>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</si>
  <si>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</si>
  <si>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</si>
  <si>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</si>
  <si>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</si>
  <si>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</si>
  <si>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</si>
  <si>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</si>
  <si>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</si>
  <si>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</si>
  <si>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</si>
  <si>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</si>
  <si>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</si>
  <si>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</si>
  <si>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</si>
  <si>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</si>
  <si>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</si>
  <si>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</si>
  <si>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</si>
  <si>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</si>
  <si>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</si>
  <si>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</si>
  <si>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</si>
  <si>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</si>
  <si>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</si>
  <si>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</si>
  <si>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</si>
  <si>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</si>
  <si>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</si>
  <si>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</si>
  <si>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</si>
  <si>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</si>
  <si>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</si>
  <si>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</si>
  <si>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</si>
  <si>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</si>
  <si>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</si>
  <si>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</si>
  <si>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</si>
  <si>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</si>
  <si>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</si>
  <si>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</si>
  <si>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</si>
  <si>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</si>
  <si>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</si>
  <si>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</si>
  <si>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</si>
  <si>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</si>
  <si>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</si>
  <si>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</si>
  <si>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</si>
  <si>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</si>
  <si>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</si>
  <si>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</si>
  <si>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</si>
  <si>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</si>
  <si>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</si>
  <si>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</si>
  <si>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</si>
  <si>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</si>
  <si>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</si>
  <si>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</si>
  <si>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</si>
  <si>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</si>
  <si>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</si>
  <si>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</si>
  <si>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</si>
  <si>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</si>
  <si>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</si>
  <si>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</si>
  <si>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</si>
  <si>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</si>
  <si>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</si>
  <si>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</si>
  <si>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</si>
  <si>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</si>
  <si>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</si>
  <si>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</si>
  <si>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</si>
  <si>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</si>
  <si>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</si>
  <si>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</si>
  <si>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</si>
  <si>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</si>
  <si>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</si>
  <si>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</si>
  <si>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</si>
  <si>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</si>
  <si>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</si>
  <si>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</si>
  <si>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</si>
  <si>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</si>
  <si>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</si>
  <si>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</si>
  <si>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</si>
  <si>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</si>
  <si>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</si>
  <si>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</si>
  <si>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</si>
  <si>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</si>
  <si>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</si>
  <si>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</si>
  <si>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</si>
  <si>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</si>
  <si>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</si>
  <si>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</si>
  <si>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</si>
  <si>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</si>
  <si>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</si>
  <si>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</si>
  <si>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</si>
  <si>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</si>
  <si>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</si>
  <si>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</si>
  <si>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</si>
  <si>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</si>
  <si>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</si>
  <si>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</si>
  <si>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</si>
  <si>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</si>
  <si>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</si>
  <si>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</si>
  <si>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</si>
  <si>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</si>
  <si>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</si>
  <si>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</si>
  <si>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</si>
  <si>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</si>
  <si>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</si>
  <si>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</si>
  <si>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</si>
  <si>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</si>
  <si>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</si>
  <si>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</si>
  <si>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</si>
  <si>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</si>
  <si>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</si>
  <si>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</si>
  <si>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</si>
  <si>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</si>
  <si>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</si>
  <si>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</si>
  <si>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</si>
  <si>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</si>
  <si>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</si>
  <si>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</si>
  <si>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</si>
  <si>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</si>
  <si>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</si>
  <si>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</si>
  <si>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</si>
  <si>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</si>
  <si>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</si>
  <si>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</si>
  <si>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</si>
  <si>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</si>
  <si>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</si>
  <si>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</si>
  <si>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</si>
  <si>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</si>
  <si>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</si>
  <si>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</si>
  <si>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</si>
  <si>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</si>
  <si>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</si>
  <si>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</si>
  <si>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</si>
  <si>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</si>
  <si>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</si>
  <si>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</si>
  <si>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</si>
  <si>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</si>
  <si>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</si>
  <si>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</si>
  <si>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</si>
  <si>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</si>
  <si>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</si>
  <si>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</si>
  <si>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</si>
  <si>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</si>
  <si>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</si>
  <si>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</si>
  <si>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</si>
  <si>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</si>
  <si>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</si>
  <si>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</si>
  <si>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</si>
  <si>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</si>
  <si>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</si>
  <si>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</si>
  <si>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</si>
  <si>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</si>
  <si>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</si>
  <si>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</si>
  <si>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</si>
  <si>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</si>
  <si>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</si>
  <si>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</si>
  <si>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</si>
  <si>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</si>
  <si>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</si>
  <si>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</si>
  <si>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</si>
  <si>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</si>
  <si>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</si>
  <si>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</si>
  <si>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</si>
  <si>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</si>
  <si>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</si>
  <si>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</si>
  <si>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</si>
  <si>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</si>
  <si>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</si>
  <si>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</si>
  <si>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</si>
  <si>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</si>
  <si>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</si>
  <si>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</si>
  <si>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</si>
  <si>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</si>
  <si>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</si>
  <si>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</si>
  <si>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</si>
  <si>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</si>
  <si>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</si>
  <si>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</si>
  <si>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</si>
  <si>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</si>
  <si>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</si>
  <si>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</si>
  <si>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</si>
  <si>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</si>
  <si>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</si>
  <si>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</si>
  <si>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</si>
  <si>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</si>
  <si>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</si>
  <si>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</si>
  <si>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</si>
  <si>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</si>
  <si>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</si>
  <si>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</si>
  <si>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</si>
  <si>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</si>
  <si>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</si>
  <si>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</si>
  <si>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</si>
  <si>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</si>
  <si>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</si>
  <si>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</si>
  <si>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</si>
  <si>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</si>
  <si>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</si>
  <si>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</si>
  <si>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</si>
  <si>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</si>
  <si>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</si>
  <si>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</si>
  <si>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</si>
  <si>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</si>
  <si>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</si>
  <si>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</si>
  <si>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</si>
  <si>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</si>
  <si>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</si>
  <si>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</si>
  <si>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</si>
  <si>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</si>
  <si>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</si>
  <si>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</si>
  <si>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</si>
  <si>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</si>
  <si>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</si>
  <si>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</si>
  <si>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</si>
  <si>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</si>
  <si>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</si>
  <si>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</si>
  <si>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</si>
  <si>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</si>
  <si>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</si>
  <si>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</si>
  <si>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</si>
  <si>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</si>
  <si>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</si>
  <si>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</si>
  <si>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</si>
  <si>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</si>
  <si>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</si>
  <si>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</si>
  <si>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</si>
  <si>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</si>
  <si>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</si>
  <si>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</si>
  <si>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</si>
  <si>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</si>
  <si>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</si>
  <si>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</si>
  <si>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</si>
  <si>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</si>
  <si>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</si>
  <si>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</si>
  <si>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</si>
  <si>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</si>
  <si>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</si>
  <si>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</si>
  <si>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</si>
  <si>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</si>
  <si>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</si>
  <si>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</si>
  <si>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</si>
  <si>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</si>
  <si>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</si>
  <si>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</si>
  <si>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</si>
  <si>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</si>
  <si>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</si>
  <si>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</si>
  <si>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</si>
  <si>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</si>
  <si>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</si>
  <si>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</si>
  <si>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</si>
  <si>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</si>
  <si>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</si>
  <si>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</si>
  <si>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</si>
  <si>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</si>
  <si>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</si>
  <si>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</si>
  <si>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</si>
  <si>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</si>
  <si>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</si>
  <si>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</si>
  <si>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</si>
  <si>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</si>
  <si>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</si>
  <si>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</si>
  <si>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</si>
  <si>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</si>
  <si>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</si>
  <si>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</si>
  <si>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</si>
  <si>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</si>
  <si>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</si>
  <si>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</si>
  <si>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</si>
  <si>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</si>
  <si>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</si>
  <si>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</si>
  <si>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</si>
  <si>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</si>
  <si>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</si>
  <si>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</si>
  <si>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</si>
  <si>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</si>
  <si>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</si>
  <si>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</si>
  <si>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</si>
  <si>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</si>
  <si>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</si>
  <si>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</si>
  <si>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</si>
  <si>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</si>
  <si>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</si>
  <si>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</si>
  <si>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</si>
  <si>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</si>
  <si>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</si>
  <si>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</si>
  <si>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</si>
  <si>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</si>
  <si>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</si>
  <si>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</si>
  <si>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</si>
  <si>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</si>
  <si>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</si>
  <si>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</si>
  <si>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</si>
  <si>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</si>
  <si>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</si>
  <si>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</si>
  <si>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</si>
  <si>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</si>
  <si>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</si>
  <si>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</si>
  <si>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</si>
  <si>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</si>
  <si>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</si>
  <si>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</si>
  <si>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</si>
  <si>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</si>
  <si>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</si>
  <si>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</si>
  <si>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</si>
  <si>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</si>
  <si>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</si>
  <si>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</si>
  <si>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</si>
  <si>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</si>
  <si>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</si>
  <si>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</si>
  <si>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</si>
  <si>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</si>
  <si>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</si>
  <si>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</si>
  <si>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</si>
  <si>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</si>
  <si>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</si>
  <si>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</si>
  <si>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</si>
  <si>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</si>
  <si>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</si>
  <si>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</si>
  <si>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</si>
  <si>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</si>
  <si>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</si>
  <si>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</si>
  <si>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</si>
  <si>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</si>
  <si>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</si>
  <si>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</si>
  <si>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</si>
  <si>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</si>
  <si>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</si>
  <si>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</si>
  <si>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</si>
  <si>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</si>
  <si>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</si>
  <si>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</si>
  <si>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</si>
  <si>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</si>
  <si>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</si>
  <si>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</si>
  <si>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</si>
  <si>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</si>
  <si>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</si>
  <si>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</si>
  <si>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</si>
  <si>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</si>
  <si>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</si>
  <si>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</si>
  <si>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</si>
  <si>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</si>
  <si>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</si>
  <si>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</si>
  <si>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</si>
  <si>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</si>
  <si>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</si>
  <si>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</si>
  <si>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</si>
  <si>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</si>
  <si>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</si>
  <si>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</si>
  <si>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</si>
  <si>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</si>
  <si>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</si>
  <si>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</si>
  <si>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</si>
  <si>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</si>
  <si>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</si>
  <si>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</si>
  <si>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</si>
  <si>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</si>
  <si>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</si>
  <si>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</si>
  <si>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</si>
  <si>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</si>
  <si>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</si>
  <si>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</si>
  <si>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</si>
  <si>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</si>
  <si>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</si>
  <si>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</si>
  <si>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Initial 2008 cohort of first-time, full-time bachelor's (or equivalent) degree-seeking undergraduate students; total all students:</t>
  </si>
  <si>
    <t xml:space="preserve">Of the initial 2008 cohort, how many completed the program in more than five years but in six years or less (after August 31, 2013 and by August 31, 2014): </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</si>
  <si>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</si>
  <si>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</si>
  <si>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Fall 2009 Cohort</t>
  </si>
  <si>
    <t>Report for the cohort of full-time first-time bachelor's (or equivalent) degree-seeking undergraduate students who entered in Fall 2009. Include in the cohort those who entered your institution during the summer term preceding Fall 2009.</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</si>
  <si>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</si>
  <si>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</si>
  <si>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</si>
  <si>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</si>
  <si>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</si>
  <si>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</si>
  <si>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</si>
  <si>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</si>
  <si>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</si>
  <si>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</si>
  <si>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</si>
  <si>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</si>
  <si>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</si>
  <si>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</si>
  <si>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</si>
  <si>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</si>
  <si>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</si>
  <si>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</si>
  <si>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</si>
  <si>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</si>
  <si>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</si>
  <si>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</si>
  <si>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</si>
  <si>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</si>
  <si>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</si>
  <si>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</si>
  <si>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</si>
  <si>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</si>
  <si>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</si>
  <si>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</si>
  <si>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</si>
  <si>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</si>
  <si>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</si>
  <si>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</si>
  <si>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</si>
  <si>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</si>
  <si>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</si>
  <si>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August 31, 2015): </t>
  </si>
  <si>
    <t xml:space="preserve">Of the initial 2010 cohort, how many completed the program in more than five years but in six years or less (after August 31, 2015 and by August 31, 2016): </t>
  </si>
  <si>
    <t xml:space="preserve">Six-year graduation rate for 2010 cohort (question B10 divided by question B6):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</si>
  <si>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</si>
  <si>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</si>
  <si>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</si>
  <si>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</si>
  <si>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</si>
  <si>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</si>
  <si>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</si>
  <si>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</si>
  <si>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</si>
  <si>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</si>
  <si>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</si>
  <si>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</si>
  <si>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</si>
  <si>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</si>
  <si>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</si>
  <si>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</si>
  <si>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</si>
  <si>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</si>
  <si>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2016-2017 estimated</t>
  </si>
  <si>
    <t>2015-2016
final</t>
  </si>
  <si>
    <t>Number of degree-seeking undergraduate students (CDS Item B1 if reporting on Fall 2016 cohort)</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</si>
  <si>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</si>
  <si>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</si>
  <si>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</si>
  <si>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</si>
  <si>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</si>
  <si>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</si>
  <si>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</si>
  <si>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</si>
  <si>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</si>
  <si>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</si>
  <si>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</si>
  <si>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</si>
  <si>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In the table below, please use the following definitions to report information about the size of classes and class sections offered in the Fall 2016 term.</t>
  </si>
  <si>
    <t>Degrees conferred between July 1, 2015 and June 30, 2016</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</si>
  <si>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</si>
  <si>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</si>
  <si>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New SAT scores (2016) to Old SAT scores using the College Board’s concordance tools and tables (sat.org/concordance).</t>
    </r>
  </si>
  <si>
    <t>Emily Berg</t>
  </si>
  <si>
    <t>Director</t>
  </si>
  <si>
    <t>Institutional Research and Analysis</t>
  </si>
  <si>
    <t>NDSU Dept. 2050, PO Box 6050</t>
  </si>
  <si>
    <t>Fargo, North Dakota 58108-6050</t>
  </si>
  <si>
    <t>701-231-8263</t>
  </si>
  <si>
    <t>701-231-9419</t>
  </si>
  <si>
    <t>ndsu.oira@ndsu.edu</t>
  </si>
  <si>
    <t>X</t>
  </si>
  <si>
    <t>https://www.ndsu.edu/oira/institutional_reports/</t>
  </si>
  <si>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</si>
  <si>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</si>
  <si>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</si>
  <si>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</si>
  <si>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</si>
  <si>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</si>
  <si>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</si>
  <si>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</si>
  <si>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</si>
  <si>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</si>
  <si>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</si>
  <si>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t>https://www.ndsu.edu/admission/admission_information/application/</t>
  </si>
  <si>
    <t>Changes for CDS 2016-2017</t>
  </si>
  <si>
    <t>The following changes have been initiated on the CDS for 2016-2017:</t>
  </si>
  <si>
    <t>Incremental advancement by one for year-dependent items that display an academic year</t>
  </si>
  <si>
    <t>Section C9 (SAT/ACT Reporting) – New instructions regarding the conversion of New SAT scores to Old SAT scores using the College Board’s concordance tools</t>
  </si>
  <si>
    <r>
      <t xml:space="preserve">Percent and number of first-time, first-year (freshman) students enrolled in Fall 2016 who submitted national standardized (SAT/ACT) test scores.  </t>
    </r>
    <r>
      <rPr>
        <sz val="10"/>
        <color rgb="FF000000"/>
        <rFont val="Times New Roman"/>
        <family val="1"/>
      </rPr>
      <t xml:space="preserve">Include information for </t>
    </r>
    <r>
      <rPr>
        <b/>
        <sz val="10"/>
        <color rgb="FF000000"/>
        <rFont val="Times New Roman"/>
        <family val="1"/>
      </rPr>
      <t>ALL enrolled, degree-seeking, first-time, first-year (freshman) students who submitted test scores</t>
    </r>
    <r>
      <rPr>
        <sz val="10"/>
        <color rgb="FF000000"/>
        <rFont val="Times New Roman"/>
        <family val="1"/>
      </rPr>
      <t xml:space="preserve">.  Do not include partial test scores (e.g., mathematics scores but not critical reading for a category of students) or combine other standardized test results (such as TOEFL) in this item. </t>
    </r>
    <r>
      <rPr>
        <sz val="10"/>
        <rFont val="Times New Roman"/>
        <family val="1"/>
      </rPr>
      <t xml:space="preserve">Do not convert SAT scores to ACT scores and vice versa. </t>
    </r>
    <r>
      <rPr>
        <b/>
        <i/>
        <sz val="10"/>
        <rFont val="Times New Roman"/>
        <family val="1"/>
      </rPr>
      <t>Do</t>
    </r>
    <r>
      <rPr>
        <sz val="10"/>
        <rFont val="Times New Roman"/>
        <family val="1"/>
      </rPr>
      <t xml:space="preserve"> convert New SAT scores (2016) to Old SAT scores using the College Board’s concordance tools and tables (</t>
    </r>
    <r>
      <rPr>
        <u/>
        <sz val="10"/>
        <color rgb="FF1F497D"/>
        <rFont val="Times New Roman"/>
        <family val="1"/>
      </rPr>
      <t>sat.org/concordance</t>
    </r>
    <r>
      <rPr>
        <sz val="10"/>
        <rFont val="Times New Roman"/>
        <family val="1"/>
      </rPr>
      <t>).</t>
    </r>
  </si>
  <si>
    <t>The 25th percentile is the score that 25 percent scored at or below; the 75th percentile score is the one that 25 percent scored at or above.</t>
  </si>
  <si>
    <t>_____</t>
  </si>
  <si>
    <t>Section E (Academic Libraries language) – Removal of no longer relevant sentence regarding academic libraries</t>
  </si>
  <si>
    <r>
      <t>Current sentence to be removed</t>
    </r>
    <r>
      <rPr>
        <sz val="10"/>
        <rFont val="Times New Roman"/>
        <family val="1"/>
      </rPr>
      <t>: “Library Collections: The CDS publishers will collect library data again when a new Academic Libraries Survey is in place.”</t>
    </r>
  </si>
  <si>
    <t>Section H5 (Student Indebtedness) – Clarification of the terminology and methodology used to populate the indebtedness grid. Additionally, a new definition added to the glossary for the section.</t>
  </si>
  <si>
    <r>
      <t xml:space="preserve">H5. Number and percent of students in class (defined in H4 above) borrowing from federal, nonfederal, and any loan sources, and the average (or mean) amount borrowed. </t>
    </r>
    <r>
      <rPr>
        <sz val="10"/>
        <color rgb="FFFF0000"/>
        <rFont val="Times New Roman"/>
        <family val="1"/>
      </rPr>
      <t>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t>
    </r>
    <r>
      <rPr>
        <sz val="10"/>
        <color rgb="FF000000"/>
        <rFont val="Times New Roman"/>
        <family val="1"/>
      </rPr>
      <t xml:space="preserve">. For example, the federal loans average </t>
    </r>
    <r>
      <rPr>
        <sz val="10"/>
        <color rgb="FFFF0000"/>
        <rFont val="Times New Roman"/>
        <family val="1"/>
      </rPr>
      <t xml:space="preserve">(row b) </t>
    </r>
    <r>
      <rPr>
        <sz val="10"/>
        <color rgb="FF000000"/>
        <rFont val="Times New Roman"/>
        <family val="1"/>
      </rPr>
      <t xml:space="preserve">should only be the cumulative average of federal loans and the private loans average </t>
    </r>
    <r>
      <rPr>
        <sz val="10"/>
        <color rgb="FFFF0000"/>
        <rFont val="Times New Roman"/>
        <family val="1"/>
      </rPr>
      <t xml:space="preserve">(row e) </t>
    </r>
    <r>
      <rPr>
        <sz val="10"/>
        <color rgb="FF000000"/>
        <rFont val="Times New Roman"/>
        <family val="1"/>
      </rPr>
      <t>should only be the cumulative average of private loans.</t>
    </r>
  </si>
  <si>
    <t>Source/Type of Loans</t>
  </si>
  <si>
    <t>a)       Any loan program: Federal Perkins, Federal Stafford Subsidized and Unsubsidized, institutional, state, private loans that your institution is aware of, etc. Include both Federal Direct Student Loans and Federal Family Education Loans.</t>
  </si>
  <si>
    <t>$</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</si>
  <si>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</si>
  <si>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</si>
  <si>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</si>
  <si>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</si>
  <si>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t>Additionally, a definition for “private students loans” has been added to the glossary that reads: “Private student loans: A nonfederal loan made by a lender such as a bank, credit union or private lender used to pay for up to the annual cost of education, less any financial aid received.”</t>
  </si>
  <si>
    <r>
      <t xml:space="preserve">Number in the class (defined in H4 above) who borrowed from the </t>
    </r>
    <r>
      <rPr>
        <b/>
        <sz val="10"/>
        <rFont val="Times New Roman"/>
        <family val="1"/>
      </rPr>
      <t>types of loans specified</t>
    </r>
    <r>
      <rPr>
        <sz val="10"/>
        <rFont val="Times New Roman"/>
        <family val="1"/>
      </rPr>
      <t xml:space="preserve"> in the first column</t>
    </r>
  </si>
  <si>
    <r>
      <t xml:space="preserve">Percent of the class (defined above) who borrowed from the </t>
    </r>
    <r>
      <rPr>
        <b/>
        <sz val="10"/>
        <rFont val="Times New Roman"/>
        <family val="1"/>
      </rPr>
      <t>types of loans specified</t>
    </r>
    <r>
      <rPr>
        <sz val="10"/>
        <rFont val="Times New Roman"/>
        <family val="1"/>
      </rPr>
      <t xml:space="preserve"> in the first column (nearest 1%)</t>
    </r>
  </si>
  <si>
    <r>
      <t>Average per-undergraduate-borrower cumulative principal borrowed</t>
    </r>
    <r>
      <rPr>
        <sz val="10"/>
        <color rgb="FFFF0000"/>
        <rFont val="Times New Roman"/>
        <family val="1"/>
      </rPr>
      <t xml:space="preserve"> </t>
    </r>
    <r>
      <rPr>
        <sz val="10"/>
        <rFont val="Times New Roman"/>
        <family val="1"/>
      </rPr>
      <t xml:space="preserve">from the </t>
    </r>
    <r>
      <rPr>
        <b/>
        <sz val="10"/>
        <rFont val="Times New Roman"/>
        <family val="1"/>
      </rPr>
      <t>types of loans specified</t>
    </r>
    <r>
      <rPr>
        <sz val="10"/>
        <rFont val="Times New Roman"/>
        <family val="1"/>
      </rPr>
      <t xml:space="preserve"> in the first column (nearest $1)</t>
    </r>
  </si>
  <si>
    <t>x</t>
  </si>
  <si>
    <t>https://www.ndsu.edu/onestop/finaid/netpricecalculator/</t>
  </si>
  <si>
    <t>Cultural Diversity Tuition Waiver</t>
  </si>
  <si>
    <t>Other (describe): Wellness</t>
  </si>
  <si>
    <t>Inferred from transcripts</t>
  </si>
  <si>
    <t xml:space="preserve">List any other application requirements specific to transfer applicants: For applicants with fewer than 24 completed credits at time of application, a high school record and test scores are taken into consideration along with the GPA in college coursework. </t>
  </si>
  <si>
    <t>D (Colleges and departments may have higher standards to determine applicability towards program requirements</t>
  </si>
  <si>
    <t>Describe other transfer credit policies: A transfer student must have a minimum of 60 semester credits from a four-year institution to earn a degree from NDSU. Of these, at least 36 must be NDSU resident credits. Within these 36 resident credits, minimum requirements include 15 semester credits in courses numbered 300 or above (37 upper-level credits must still be earned in total) and 15 semester credits in the major field of study.</t>
  </si>
  <si>
    <t>Applied Total</t>
  </si>
  <si>
    <t>Admitted Total</t>
  </si>
  <si>
    <t>Enrolled Total</t>
  </si>
  <si>
    <t>Materials are kept on file for three years, but must be updated if information changes</t>
  </si>
  <si>
    <t xml:space="preserve">For the cohort of all full-time bachelor’s (or equivalent) degree-seeking undergraduate students who entered your institution as freshmen in Fall 2015 (or the preceding summer term), what percentage was enrolled at your institution as of the date your institution calculates its official enrollment in Fall 2016?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</si>
</sst>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9"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b/>
      <sz val="16"/>
      <name val="Times New Roman"/>
      <family val="1"/>
    </font>
    <font>
      <sz val="11"/>
      <name val="Calibri"/>
      <family val="2"/>
    </font>
    <font>
      <b/>
      <sz val="11"/>
      <name val="Times New Roman"/>
      <family val="1"/>
    </font>
    <font>
      <i/>
      <sz val="10"/>
      <name val="Times New Roman"/>
      <family val="1"/>
    </font>
    <font>
      <b/>
      <sz val="10"/>
      <color rgb="FF000000"/>
      <name val="Times New Roman"/>
      <family val="1"/>
    </font>
    <font>
      <sz val="10"/>
      <color rgb="FF000000"/>
      <name val="Times New Roman"/>
      <family val="1"/>
    </font>
    <font>
      <b/>
      <i/>
      <sz val="10"/>
      <name val="Times New Roman"/>
      <family val="1"/>
    </font>
    <font>
      <u/>
      <sz val="10"/>
      <name val="Times New Roman"/>
      <family val="1"/>
    </font>
    <font>
      <u/>
      <sz val="10"/>
      <color rgb="FF1F497D"/>
      <name val="Times New Roman"/>
      <family val="1"/>
    </font>
    <font>
      <sz val="10"/>
      <color rgb="FFFF0000"/>
      <name val="Times New Roman"/>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4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1"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7" xfId="0" applyBorder="1"/>
    <xf numFmtId="0" fontId="0" fillId="0" borderId="0" xfId="0" applyBorder="1" applyAlignment="1">
      <alignment horizontal="left" vertical="top" wrapText="1"/>
    </xf>
    <xf numFmtId="0" fontId="15" fillId="0" borderId="0" xfId="0" applyFont="1"/>
    <xf numFmtId="9" fontId="0" fillId="0" borderId="0" xfId="4" applyFont="1" applyBorder="1" applyAlignment="1">
      <alignment horizontal="center"/>
    </xf>
    <xf numFmtId="0" fontId="0" fillId="0" borderId="8" xfId="0" applyBorder="1"/>
    <xf numFmtId="0" fontId="4" fillId="0" borderId="0" xfId="0" applyFont="1" applyAlignment="1">
      <alignment horizontal="left" vertical="top" wrapText="1"/>
    </xf>
    <xf numFmtId="5" fontId="0" fillId="0" borderId="0" xfId="2" applyNumberFormat="1" applyFont="1" applyBorder="1" applyAlignment="1">
      <alignment horizontal="center"/>
    </xf>
    <xf numFmtId="9" fontId="0" fillId="0" borderId="1" xfId="4" applyFont="1" applyBorder="1" applyAlignment="1">
      <alignment horizontal="right"/>
    </xf>
    <xf numFmtId="0" fontId="11" fillId="0" borderId="1" xfId="0" applyFont="1" applyBorder="1"/>
    <xf numFmtId="0" fontId="3" fillId="0" borderId="0" xfId="0" applyFont="1" applyAlignment="1">
      <alignment horizontal="left" vertical="top"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2" borderId="1" xfId="0" applyFill="1" applyBorder="1"/>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2" fontId="0" fillId="0" borderId="1" xfId="0" applyNumberFormat="1" applyBorder="1" applyAlignment="1">
      <alignment horizontal="right"/>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10" fontId="3" fillId="0" borderId="1" xfId="4" applyNumberFormat="1" applyFont="1" applyBorder="1" applyAlignment="1">
      <alignment horizontal="center" vertical="center"/>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0" fillId="0" borderId="1" xfId="0" applyFill="1" applyBorder="1" applyAlignment="1">
      <alignment horizontal="left" vertical="top" wrapText="1"/>
    </xf>
    <xf numFmtId="0" fontId="11" fillId="0" borderId="1" xfId="0" applyFont="1" applyFill="1" applyBorder="1" applyAlignment="1">
      <alignment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25" fillId="0" borderId="5" xfId="3" applyBorder="1" applyAlignment="1" applyProtection="1">
      <alignment horizontal="left" vertical="top" wrapText="1"/>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39" fillId="0" borderId="0" xfId="0" applyFont="1" applyAlignment="1">
      <alignment vertical="center"/>
    </xf>
    <xf numFmtId="0" fontId="41" fillId="0" borderId="0" xfId="0" applyFont="1" applyAlignment="1">
      <alignment horizontal="left" vertical="center" indent="4"/>
    </xf>
    <xf numFmtId="0" fontId="12" fillId="0" borderId="0" xfId="0" applyFont="1" applyAlignment="1">
      <alignment vertical="center"/>
    </xf>
    <xf numFmtId="0" fontId="26" fillId="0" borderId="0" xfId="0" applyFont="1" applyAlignment="1">
      <alignment horizontal="left" vertical="center" indent="4"/>
    </xf>
    <xf numFmtId="0" fontId="41" fillId="0" borderId="0" xfId="0" applyFont="1" applyAlignment="1">
      <alignment vertical="center"/>
    </xf>
    <xf numFmtId="0" fontId="42" fillId="0" borderId="0" xfId="0" applyFont="1" applyAlignment="1">
      <alignment vertical="center"/>
    </xf>
    <xf numFmtId="0" fontId="44" fillId="0" borderId="0" xfId="0" applyFont="1" applyAlignment="1">
      <alignment vertical="center"/>
    </xf>
    <xf numFmtId="0" fontId="44" fillId="0" borderId="33" xfId="0" applyFont="1" applyBorder="1" applyAlignment="1">
      <alignment vertical="center" wrapText="1"/>
    </xf>
    <xf numFmtId="0" fontId="43" fillId="0" borderId="34" xfId="0" applyFont="1" applyBorder="1" applyAlignment="1">
      <alignment vertical="center" wrapText="1"/>
    </xf>
    <xf numFmtId="0" fontId="44" fillId="0" borderId="35" xfId="0" applyFont="1" applyBorder="1" applyAlignment="1">
      <alignment vertical="center" wrapText="1"/>
    </xf>
    <xf numFmtId="0" fontId="44" fillId="0" borderId="36" xfId="0" applyFont="1" applyBorder="1" applyAlignment="1">
      <alignment vertical="center" wrapText="1"/>
    </xf>
    <xf numFmtId="0" fontId="12" fillId="0" borderId="0" xfId="0" applyFont="1" applyAlignment="1">
      <alignment horizontal="left" vertical="center" indent="4"/>
    </xf>
    <xf numFmtId="0" fontId="12" fillId="0" borderId="0" xfId="0" applyFont="1" applyAlignment="1">
      <alignment horizontal="left" vertical="center" indent="2"/>
    </xf>
    <xf numFmtId="0" fontId="26" fillId="0" borderId="0" xfId="0" applyFont="1" applyAlignment="1">
      <alignment vertical="center"/>
    </xf>
    <xf numFmtId="0" fontId="12" fillId="0" borderId="17" xfId="0" applyFont="1" applyBorder="1" applyAlignment="1">
      <alignment vertical="center" wrapText="1"/>
    </xf>
    <xf numFmtId="0" fontId="40" fillId="0" borderId="19" xfId="0" applyFont="1" applyBorder="1" applyAlignment="1">
      <alignment vertical="top" wrapText="1"/>
    </xf>
    <xf numFmtId="0" fontId="12" fillId="0" borderId="19" xfId="0" applyFont="1" applyBorder="1" applyAlignment="1">
      <alignment vertical="center" wrapText="1"/>
    </xf>
    <xf numFmtId="0" fontId="12" fillId="0" borderId="18" xfId="0" applyFont="1" applyBorder="1" applyAlignment="1">
      <alignment horizontal="left" vertical="center" wrapText="1" indent="1"/>
    </xf>
    <xf numFmtId="0" fontId="12" fillId="0" borderId="26" xfId="0" applyFont="1" applyBorder="1" applyAlignment="1">
      <alignment horizontal="left" vertical="center" wrapText="1" indent="1"/>
    </xf>
    <xf numFmtId="0" fontId="40" fillId="0" borderId="26" xfId="0" applyFont="1" applyBorder="1" applyAlignment="1">
      <alignment vertical="top" wrapText="1"/>
    </xf>
    <xf numFmtId="0" fontId="12" fillId="0" borderId="26" xfId="0" applyFont="1" applyBorder="1" applyAlignment="1">
      <alignment vertical="center" wrapText="1"/>
    </xf>
    <xf numFmtId="0" fontId="26" fillId="0" borderId="16" xfId="0" applyFont="1" applyFill="1" applyBorder="1" applyAlignment="1">
      <alignment vertical="center" wrapText="1"/>
    </xf>
    <xf numFmtId="0" fontId="1" fillId="0" borderId="1" xfId="0" applyFont="1" applyFill="1" applyBorder="1" applyAlignment="1">
      <alignment horizontal="right"/>
    </xf>
    <xf numFmtId="170" fontId="0" fillId="0" borderId="1" xfId="0" applyNumberFormat="1" applyBorder="1" applyAlignment="1">
      <alignment horizontal="right"/>
    </xf>
    <xf numFmtId="10" fontId="15" fillId="0" borderId="17" xfId="4" applyNumberFormat="1" applyFont="1" applyBorder="1" applyAlignment="1">
      <alignment vertical="top" wrapText="1"/>
    </xf>
    <xf numFmtId="10" fontId="15" fillId="0" borderId="19" xfId="4" applyNumberFormat="1" applyFont="1" applyBorder="1" applyAlignment="1">
      <alignment vertical="top" wrapText="1"/>
    </xf>
    <xf numFmtId="10" fontId="15" fillId="0" borderId="19" xfId="4" applyNumberFormat="1" applyFont="1" applyFill="1" applyBorder="1" applyAlignment="1">
      <alignment vertical="top" wrapText="1"/>
    </xf>
    <xf numFmtId="49" fontId="1" fillId="0" borderId="1" xfId="0" applyNumberFormat="1" applyFont="1" applyBorder="1" applyAlignment="1">
      <alignment horizontal="center" vertical="center"/>
    </xf>
    <xf numFmtId="0" fontId="0" fillId="0" borderId="0" xfId="0" applyAlignment="1"/>
    <xf numFmtId="0" fontId="0" fillId="0" borderId="0" xfId="0" applyAlignment="1">
      <alignment horizontal="left" vertical="top" wrapText="1"/>
    </xf>
    <xf numFmtId="0" fontId="0" fillId="0" borderId="0" xfId="0" applyBorder="1" applyAlignment="1"/>
    <xf numFmtId="0" fontId="0" fillId="0" borderId="0" xfId="0" applyFill="1" applyAlignment="1"/>
    <xf numFmtId="0" fontId="11" fillId="0" borderId="0" xfId="0" applyFont="1" applyAlignment="1">
      <alignment horizontal="left" vertical="top" wrapText="1"/>
    </xf>
    <xf numFmtId="0" fontId="0" fillId="0" borderId="1" xfId="0" applyBorder="1" applyAlignment="1"/>
    <xf numFmtId="0" fontId="0" fillId="0" borderId="0" xfId="0" applyBorder="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0" fillId="0" borderId="0" xfId="0" applyFill="1" applyAlignment="1">
      <alignment horizontal="left" vertical="top"/>
    </xf>
    <xf numFmtId="0" fontId="0" fillId="0" borderId="1" xfId="0" applyBorder="1"/>
    <xf numFmtId="0" fontId="7" fillId="0" borderId="0" xfId="0" applyFont="1" applyAlignment="1">
      <alignment horizontal="left" vertical="top" wrapText="1"/>
    </xf>
    <xf numFmtId="0" fontId="0" fillId="2" borderId="1" xfId="0" applyFill="1" applyBorder="1"/>
    <xf numFmtId="0" fontId="0" fillId="0" borderId="0" xfId="0"/>
    <xf numFmtId="0" fontId="3" fillId="0" borderId="1" xfId="0" applyFont="1" applyBorder="1" applyAlignment="1">
      <alignment horizontal="center" vertical="center" wrapText="1"/>
    </xf>
    <xf numFmtId="0" fontId="25" fillId="0" borderId="0" xfId="3" applyAlignment="1" applyProtection="1"/>
    <xf numFmtId="0" fontId="1" fillId="0" borderId="1" xfId="0" applyFont="1" applyBorder="1" applyAlignment="1">
      <alignment horizontal="center" vertical="center" wrapText="1"/>
    </xf>
    <xf numFmtId="0" fontId="1" fillId="0" borderId="0" xfId="0" applyFont="1" applyFill="1" applyAlignment="1">
      <alignment wrapText="1"/>
    </xf>
    <xf numFmtId="0" fontId="1" fillId="0" borderId="0" xfId="0" applyFont="1" applyFill="1" applyAlignment="1"/>
    <xf numFmtId="0" fontId="1" fillId="0" borderId="0" xfId="0" applyFont="1" applyFill="1" applyBorder="1" applyAlignment="1">
      <alignment horizontal="left"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10" fontId="1" fillId="0" borderId="1" xfId="0" applyNumberFormat="1" applyFont="1" applyFill="1" applyBorder="1" applyAlignment="1">
      <alignment horizontal="center" vertical="center" wrapText="1"/>
    </xf>
    <xf numFmtId="0" fontId="1" fillId="0" borderId="1" xfId="0" applyFont="1" applyBorder="1" applyAlignment="1">
      <alignment horizontal="center"/>
    </xf>
    <xf numFmtId="0" fontId="1" fillId="0" borderId="0" xfId="0" applyFont="1" applyAlignment="1">
      <alignment horizontal="left" vertical="top"/>
    </xf>
    <xf numFmtId="0" fontId="1" fillId="0" borderId="0" xfId="0" applyFont="1" applyAlignment="1">
      <alignment vertical="top"/>
    </xf>
    <xf numFmtId="0" fontId="1" fillId="0" borderId="0" xfId="0" applyFont="1"/>
    <xf numFmtId="0" fontId="1" fillId="0" borderId="1" xfId="0" applyFont="1" applyBorder="1" applyAlignment="1">
      <alignment horizontal="center" vertical="center"/>
    </xf>
    <xf numFmtId="0" fontId="1" fillId="0" borderId="0" xfId="5"/>
    <xf numFmtId="0" fontId="3" fillId="0" borderId="0" xfId="5" applyFont="1" applyAlignment="1">
      <alignment horizontal="left" vertical="top"/>
    </xf>
    <xf numFmtId="0" fontId="1" fillId="0" borderId="1" xfId="5" applyBorder="1"/>
    <xf numFmtId="49" fontId="1" fillId="0" borderId="1" xfId="5" applyNumberFormat="1" applyBorder="1" applyAlignment="1">
      <alignment horizontal="center"/>
    </xf>
    <xf numFmtId="0" fontId="1" fillId="0" borderId="1" xfId="5" applyFill="1" applyBorder="1"/>
    <xf numFmtId="0" fontId="1" fillId="0" borderId="3" xfId="5" applyBorder="1"/>
    <xf numFmtId="0" fontId="1" fillId="0" borderId="0" xfId="5" applyAlignment="1">
      <alignment horizontal="left" vertical="top"/>
    </xf>
    <xf numFmtId="0" fontId="1" fillId="0" borderId="0" xfId="5" applyAlignment="1"/>
    <xf numFmtId="0" fontId="3" fillId="0" borderId="0" xfId="5" applyFont="1"/>
    <xf numFmtId="0" fontId="3" fillId="0" borderId="0" xfId="5" applyFont="1" applyAlignment="1">
      <alignment horizontal="left" vertical="top" wrapText="1"/>
    </xf>
    <xf numFmtId="0" fontId="3" fillId="0" borderId="0" xfId="5" applyFont="1" applyAlignment="1">
      <alignment vertical="top" wrapText="1"/>
    </xf>
    <xf numFmtId="0" fontId="7" fillId="0" borderId="0" xfId="5" applyFont="1" applyFill="1" applyAlignment="1">
      <alignment vertical="top" wrapText="1"/>
    </xf>
    <xf numFmtId="0" fontId="7" fillId="0" borderId="0" xfId="5" applyFont="1"/>
    <xf numFmtId="0" fontId="1" fillId="0" borderId="1" xfId="5" applyBorder="1" applyAlignment="1">
      <alignment horizontal="center" vertical="center"/>
    </xf>
    <xf numFmtId="0" fontId="1" fillId="0" borderId="7" xfId="5" applyBorder="1" applyAlignment="1">
      <alignment horizontal="center"/>
    </xf>
    <xf numFmtId="0" fontId="1" fillId="0" borderId="1" xfId="5" applyFont="1" applyBorder="1" applyAlignment="1">
      <alignment horizontal="center" vertical="center"/>
    </xf>
    <xf numFmtId="0" fontId="1" fillId="0" borderId="7" xfId="5" applyBorder="1"/>
    <xf numFmtId="0" fontId="1" fillId="0" borderId="0" xfId="5" applyBorder="1"/>
    <xf numFmtId="0" fontId="1" fillId="0" borderId="0" xfId="5" applyFont="1" applyBorder="1" applyAlignment="1">
      <alignment horizontal="left" vertical="top" wrapText="1"/>
    </xf>
    <xf numFmtId="0" fontId="1" fillId="0" borderId="0" xfId="5" applyBorder="1" applyAlignment="1">
      <alignment horizontal="center" vertical="center"/>
    </xf>
    <xf numFmtId="0" fontId="3" fillId="0" borderId="0" xfId="5" applyFont="1" applyBorder="1" applyAlignment="1">
      <alignment horizontal="left" vertical="top"/>
    </xf>
    <xf numFmtId="0" fontId="3" fillId="2" borderId="1" xfId="5" applyFont="1" applyFill="1" applyBorder="1" applyAlignment="1">
      <alignment vertical="center"/>
    </xf>
    <xf numFmtId="0" fontId="1" fillId="0" borderId="1" xfId="5" applyFont="1" applyBorder="1" applyAlignment="1">
      <alignment horizontal="center" vertical="center" wrapText="1"/>
    </xf>
    <xf numFmtId="0" fontId="3" fillId="0" borderId="0" xfId="5" applyFont="1" applyBorder="1" applyAlignment="1">
      <alignment horizontal="center" vertical="center"/>
    </xf>
    <xf numFmtId="0" fontId="1" fillId="0" borderId="1" xfId="5" applyBorder="1" applyAlignment="1">
      <alignment vertical="center"/>
    </xf>
    <xf numFmtId="0" fontId="3" fillId="0" borderId="1" xfId="5" applyFont="1" applyBorder="1" applyAlignment="1">
      <alignment vertical="center"/>
    </xf>
    <xf numFmtId="0" fontId="1" fillId="0" borderId="1" xfId="5" applyBorder="1" applyAlignment="1">
      <alignment horizontal="left" vertical="center"/>
    </xf>
    <xf numFmtId="49" fontId="21" fillId="0" borderId="1" xfId="5" applyNumberFormat="1" applyFont="1" applyBorder="1" applyAlignment="1">
      <alignment horizontal="center" vertical="center"/>
    </xf>
    <xf numFmtId="0" fontId="1" fillId="0" borderId="0" xfId="5" applyBorder="1" applyAlignment="1">
      <alignment horizontal="center"/>
    </xf>
    <xf numFmtId="0" fontId="1" fillId="0" borderId="1" xfId="5" applyBorder="1" applyAlignment="1">
      <alignment horizontal="right" vertical="top"/>
    </xf>
    <xf numFmtId="0" fontId="1" fillId="0" borderId="2" xfId="5" applyBorder="1" applyAlignment="1"/>
    <xf numFmtId="0" fontId="1" fillId="2" borderId="1" xfId="5" applyFill="1" applyBorder="1"/>
    <xf numFmtId="0" fontId="8" fillId="0" borderId="1" xfId="5" applyFont="1" applyBorder="1" applyAlignment="1">
      <alignment horizontal="center" vertical="center" wrapText="1"/>
    </xf>
    <xf numFmtId="0" fontId="1" fillId="0" borderId="1" xfId="5" applyBorder="1" applyAlignment="1">
      <alignment horizontal="left" vertical="top" wrapText="1"/>
    </xf>
    <xf numFmtId="2" fontId="1" fillId="0" borderId="1" xfId="5" applyNumberFormat="1" applyFont="1" applyBorder="1" applyAlignment="1">
      <alignment horizontal="right" wrapText="1"/>
    </xf>
    <xf numFmtId="0" fontId="1" fillId="0" borderId="0" xfId="5" applyFont="1" applyAlignment="1">
      <alignment horizontal="left" vertical="top" wrapText="1"/>
    </xf>
    <xf numFmtId="2" fontId="1" fillId="0" borderId="1" xfId="5" applyNumberFormat="1" applyFont="1" applyBorder="1" applyAlignment="1">
      <alignment horizontal="center" wrapText="1"/>
    </xf>
    <xf numFmtId="0" fontId="28" fillId="0" borderId="1" xfId="5" applyFont="1" applyBorder="1" applyAlignment="1">
      <alignment horizontal="center" vertical="center" wrapText="1"/>
    </xf>
    <xf numFmtId="167" fontId="1" fillId="0" borderId="1" xfId="5" applyNumberFormat="1" applyBorder="1" applyAlignment="1">
      <alignment horizontal="right"/>
    </xf>
    <xf numFmtId="49" fontId="1" fillId="0" borderId="1" xfId="5" applyNumberFormat="1" applyFont="1" applyBorder="1" applyAlignment="1">
      <alignment horizontal="center" vertical="center"/>
    </xf>
    <xf numFmtId="49" fontId="1" fillId="0" borderId="1" xfId="5" applyNumberFormat="1" applyBorder="1" applyAlignment="1">
      <alignment horizontal="center" vertical="center"/>
    </xf>
    <xf numFmtId="0" fontId="1" fillId="0" borderId="1" xfId="5" applyFont="1" applyBorder="1" applyAlignment="1">
      <alignment horizontal="right" vertical="top" wrapText="1"/>
    </xf>
    <xf numFmtId="0" fontId="1" fillId="0" borderId="0" xfId="5" applyFont="1" applyAlignment="1">
      <alignment horizontal="right"/>
    </xf>
    <xf numFmtId="0" fontId="1" fillId="0" borderId="1" xfId="5" applyBorder="1" applyAlignment="1"/>
    <xf numFmtId="0" fontId="1" fillId="0" borderId="0" xfId="5" applyBorder="1" applyAlignment="1"/>
    <xf numFmtId="0" fontId="8" fillId="0" borderId="0" xfId="5" applyFont="1" applyBorder="1" applyAlignment="1">
      <alignment horizontal="center" wrapText="1"/>
    </xf>
    <xf numFmtId="0" fontId="1" fillId="0" borderId="2" xfId="5" applyBorder="1"/>
    <xf numFmtId="0" fontId="7" fillId="0" borderId="0" xfId="5" applyFont="1" applyAlignment="1">
      <alignment horizontal="left" vertical="top"/>
    </xf>
    <xf numFmtId="0" fontId="1" fillId="2" borderId="6" xfId="5" applyFill="1" applyBorder="1"/>
    <xf numFmtId="0" fontId="6" fillId="0" borderId="1" xfId="5" applyFont="1" applyBorder="1" applyAlignment="1">
      <alignment horizontal="center" wrapText="1"/>
    </xf>
    <xf numFmtId="0" fontId="6" fillId="0" borderId="5" xfId="5" applyFont="1" applyBorder="1" applyAlignment="1">
      <alignment horizontal="center" wrapText="1"/>
    </xf>
    <xf numFmtId="0" fontId="1" fillId="0" borderId="6" xfId="5" applyBorder="1" applyAlignment="1">
      <alignment vertical="center"/>
    </xf>
    <xf numFmtId="0" fontId="1" fillId="0" borderId="5" xfId="5" applyBorder="1" applyAlignment="1">
      <alignment horizontal="center" vertical="center"/>
    </xf>
    <xf numFmtId="0" fontId="1" fillId="0" borderId="6" xfId="5" applyBorder="1" applyAlignment="1">
      <alignment vertical="center" wrapText="1"/>
    </xf>
    <xf numFmtId="0" fontId="1" fillId="0" borderId="10" xfId="5" applyBorder="1" applyAlignment="1">
      <alignment vertical="center"/>
    </xf>
    <xf numFmtId="0" fontId="11" fillId="0" borderId="1" xfId="5" applyFont="1" applyFill="1" applyBorder="1"/>
    <xf numFmtId="0" fontId="1" fillId="0" borderId="4" xfId="5" applyFont="1" applyBorder="1" applyAlignment="1">
      <alignment vertical="center"/>
    </xf>
    <xf numFmtId="0" fontId="7" fillId="0" borderId="0" xfId="5" applyFont="1" applyAlignment="1">
      <alignment vertical="top"/>
    </xf>
    <xf numFmtId="0" fontId="3" fillId="0" borderId="1" xfId="5" applyFont="1" applyBorder="1" applyAlignment="1">
      <alignment horizontal="center" vertical="center" wrapText="1"/>
    </xf>
    <xf numFmtId="0" fontId="3" fillId="2" borderId="1" xfId="5" applyFont="1" applyFill="1" applyBorder="1" applyAlignment="1">
      <alignment horizontal="center" vertical="center" wrapText="1"/>
    </xf>
    <xf numFmtId="0" fontId="1" fillId="0" borderId="12" xfId="5" applyBorder="1" applyAlignment="1">
      <alignment horizontal="center" vertical="center"/>
    </xf>
    <xf numFmtId="0" fontId="1" fillId="0" borderId="5" xfId="5" applyBorder="1"/>
    <xf numFmtId="0" fontId="1" fillId="2" borderId="1" xfId="5" applyFill="1" applyBorder="1" applyAlignment="1">
      <alignment vertical="center"/>
    </xf>
    <xf numFmtId="0" fontId="10" fillId="3" borderId="6" xfId="5" applyFont="1" applyFill="1" applyBorder="1" applyAlignment="1">
      <alignment vertical="center"/>
    </xf>
    <xf numFmtId="0" fontId="9" fillId="3" borderId="9" xfId="5" applyFont="1" applyFill="1" applyBorder="1" applyAlignment="1">
      <alignment vertical="center"/>
    </xf>
    <xf numFmtId="0" fontId="9" fillId="3" borderId="5" xfId="5" applyFont="1" applyFill="1" applyBorder="1" applyAlignment="1">
      <alignment vertical="center"/>
    </xf>
    <xf numFmtId="0" fontId="11" fillId="0" borderId="0" xfId="5" applyFont="1" applyFill="1" applyAlignment="1">
      <alignment horizontal="left" wrapText="1" indent="1"/>
    </xf>
    <xf numFmtId="0" fontId="1" fillId="0" borderId="1" xfId="5" applyBorder="1" applyAlignment="1">
      <alignment horizontal="left" vertical="center" indent="1"/>
    </xf>
    <xf numFmtId="0" fontId="11" fillId="0" borderId="0" xfId="5" applyFont="1" applyFill="1"/>
    <xf numFmtId="0" fontId="1" fillId="0" borderId="1" xfId="5" applyFill="1" applyBorder="1" applyAlignment="1">
      <alignment horizontal="left" vertical="center" indent="1"/>
    </xf>
    <xf numFmtId="0" fontId="1" fillId="0" borderId="1" xfId="5" applyBorder="1" applyAlignment="1">
      <alignment horizontal="left" vertical="center" wrapText="1" indent="1"/>
    </xf>
    <xf numFmtId="0" fontId="16" fillId="0" borderId="0" xfId="5" applyFont="1"/>
    <xf numFmtId="0" fontId="14" fillId="0" borderId="0" xfId="5" applyFont="1" applyAlignment="1">
      <alignment horizontal="center" vertical="top" wrapText="1"/>
    </xf>
    <xf numFmtId="0" fontId="12" fillId="0" borderId="0" xfId="5" applyFont="1" applyAlignment="1">
      <alignment wrapText="1"/>
    </xf>
    <xf numFmtId="0" fontId="14" fillId="0" borderId="1" xfId="5" applyFont="1" applyBorder="1" applyAlignment="1">
      <alignment horizontal="center" vertical="center" wrapText="1"/>
    </xf>
    <xf numFmtId="0" fontId="13" fillId="0" borderId="0" xfId="5" applyFont="1" applyAlignment="1">
      <alignment vertical="top" wrapText="1"/>
    </xf>
    <xf numFmtId="0" fontId="12" fillId="2" borderId="1" xfId="5" applyFont="1" applyFill="1" applyBorder="1" applyAlignment="1">
      <alignment vertical="top" wrapText="1"/>
    </xf>
    <xf numFmtId="0" fontId="1" fillId="2" borderId="1" xfId="5" applyFont="1" applyFill="1" applyBorder="1" applyAlignment="1">
      <alignment vertical="top" wrapText="1"/>
    </xf>
    <xf numFmtId="0" fontId="18" fillId="0" borderId="1" xfId="5" applyFont="1" applyBorder="1" applyAlignment="1">
      <alignment horizontal="center" vertical="top" wrapText="1"/>
    </xf>
    <xf numFmtId="0" fontId="3" fillId="0" borderId="1" xfId="5" applyFont="1" applyBorder="1" applyAlignment="1">
      <alignment horizontal="center" wrapText="1"/>
    </xf>
    <xf numFmtId="0" fontId="16" fillId="0" borderId="1" xfId="5" applyFont="1" applyBorder="1" applyAlignment="1">
      <alignment horizontal="center" vertical="top" wrapText="1"/>
    </xf>
    <xf numFmtId="0" fontId="11" fillId="0" borderId="1" xfId="5" applyFont="1" applyFill="1" applyBorder="1" applyAlignment="1">
      <alignment wrapText="1"/>
    </xf>
    <xf numFmtId="0" fontId="1" fillId="0" borderId="1" xfId="5" applyFont="1" applyBorder="1" applyAlignment="1">
      <alignment horizontal="center" wrapText="1"/>
    </xf>
    <xf numFmtId="0" fontId="1" fillId="0" borderId="1" xfId="5" applyBorder="1" applyAlignment="1">
      <alignment horizontal="center" wrapText="1"/>
    </xf>
    <xf numFmtId="0" fontId="13" fillId="0" borderId="1" xfId="5" applyFont="1" applyBorder="1" applyAlignment="1">
      <alignment horizontal="center" vertical="top" wrapText="1"/>
    </xf>
    <xf numFmtId="0" fontId="11" fillId="0" borderId="1" xfId="5" applyFont="1" applyBorder="1" applyAlignment="1">
      <alignment vertical="top" wrapText="1"/>
    </xf>
    <xf numFmtId="0" fontId="11" fillId="0" borderId="1" xfId="5" applyFont="1" applyBorder="1" applyAlignment="1">
      <alignment wrapText="1"/>
    </xf>
    <xf numFmtId="0" fontId="11" fillId="0" borderId="0" xfId="5" applyFont="1" applyBorder="1" applyAlignment="1">
      <alignment wrapText="1"/>
    </xf>
    <xf numFmtId="0" fontId="1" fillId="0" borderId="0" xfId="5" applyBorder="1" applyAlignment="1">
      <alignment wrapText="1"/>
    </xf>
    <xf numFmtId="0" fontId="13" fillId="0" borderId="0" xfId="5" applyFont="1" applyBorder="1" applyAlignment="1">
      <alignment vertical="top" wrapText="1"/>
    </xf>
    <xf numFmtId="0" fontId="3" fillId="0" borderId="0" xfId="5" applyFont="1" applyFill="1" applyAlignment="1">
      <alignment vertical="top" wrapText="1"/>
    </xf>
    <xf numFmtId="0" fontId="1" fillId="0" borderId="1" xfId="5" applyFont="1" applyFill="1" applyBorder="1" applyAlignment="1">
      <alignment horizontal="center" vertical="top" wrapText="1"/>
    </xf>
    <xf numFmtId="0" fontId="1" fillId="0" borderId="0" xfId="5" applyFont="1" applyFill="1" applyBorder="1" applyAlignment="1">
      <alignment vertical="top" wrapText="1"/>
    </xf>
    <xf numFmtId="0" fontId="32" fillId="0" borderId="0" xfId="5" applyFont="1" applyFill="1" applyBorder="1" applyAlignment="1">
      <alignment vertical="top" wrapText="1"/>
    </xf>
    <xf numFmtId="0" fontId="1" fillId="0" borderId="0" xfId="5" applyAlignment="1">
      <alignment vertical="top" wrapText="1"/>
    </xf>
    <xf numFmtId="0" fontId="11" fillId="0" borderId="0" xfId="5" applyFont="1" applyFill="1" applyBorder="1" applyAlignment="1">
      <alignment horizontal="left" vertical="top" wrapText="1"/>
    </xf>
    <xf numFmtId="0" fontId="1" fillId="0" borderId="0" xfId="5" applyFill="1" applyBorder="1" applyAlignment="1">
      <alignment vertical="top" wrapText="1"/>
    </xf>
    <xf numFmtId="0" fontId="13" fillId="0" borderId="0" xfId="5" applyFont="1" applyFill="1" applyBorder="1" applyAlignment="1">
      <alignment vertical="top" wrapText="1"/>
    </xf>
    <xf numFmtId="0" fontId="1" fillId="0" borderId="1" xfId="5" applyFill="1" applyBorder="1" applyAlignment="1">
      <alignment horizontal="center" vertical="top" wrapText="1"/>
    </xf>
    <xf numFmtId="0" fontId="1" fillId="0" borderId="0" xfId="5" applyBorder="1" applyAlignment="1">
      <alignment vertical="top" wrapText="1"/>
    </xf>
    <xf numFmtId="0" fontId="11" fillId="0" borderId="0" xfId="5" applyFont="1" applyBorder="1" applyAlignment="1">
      <alignment vertical="top" wrapText="1"/>
    </xf>
    <xf numFmtId="0" fontId="26" fillId="0" borderId="20" xfId="5" applyFont="1" applyFill="1" applyBorder="1" applyAlignment="1">
      <alignment horizontal="center"/>
    </xf>
    <xf numFmtId="0" fontId="26" fillId="0" borderId="21" xfId="5" applyFont="1" applyFill="1" applyBorder="1" applyAlignment="1">
      <alignment horizontal="center"/>
    </xf>
    <xf numFmtId="0" fontId="1" fillId="0" borderId="5" xfId="5" applyFill="1" applyBorder="1" applyAlignment="1">
      <alignment horizontal="center" vertical="center" wrapText="1"/>
    </xf>
    <xf numFmtId="0" fontId="1" fillId="0" borderId="23" xfId="5" applyFill="1" applyBorder="1" applyAlignment="1">
      <alignment horizontal="center" vertical="center" wrapText="1"/>
    </xf>
    <xf numFmtId="0" fontId="1" fillId="0" borderId="5" xfId="5" applyFont="1" applyFill="1" applyBorder="1" applyAlignment="1">
      <alignment horizontal="center" vertical="center" wrapText="1"/>
    </xf>
    <xf numFmtId="0" fontId="1" fillId="0" borderId="23" xfId="5" applyFont="1" applyFill="1" applyBorder="1" applyAlignment="1">
      <alignment horizontal="center" vertical="center" wrapText="1"/>
    </xf>
    <xf numFmtId="0" fontId="1" fillId="0" borderId="24" xfId="5" applyFont="1" applyFill="1" applyBorder="1" applyAlignment="1">
      <alignment horizontal="center" vertical="center" wrapText="1"/>
    </xf>
    <xf numFmtId="0" fontId="1" fillId="0" borderId="25" xfId="5" applyFont="1" applyFill="1" applyBorder="1" applyAlignment="1">
      <alignment horizontal="center" vertical="center" wrapText="1"/>
    </xf>
    <xf numFmtId="0" fontId="16" fillId="2" borderId="1" xfId="5" applyFont="1" applyFill="1" applyBorder="1" applyAlignment="1"/>
    <xf numFmtId="0" fontId="17" fillId="0" borderId="0" xfId="5" applyFont="1" applyBorder="1" applyAlignment="1">
      <alignment vertical="top" wrapText="1"/>
    </xf>
    <xf numFmtId="0" fontId="1" fillId="0" borderId="0" xfId="5" applyBorder="1" applyAlignment="1">
      <alignment horizontal="left" indent="1"/>
    </xf>
    <xf numFmtId="165" fontId="1" fillId="0" borderId="1" xfId="5" applyNumberFormat="1" applyBorder="1" applyAlignment="1">
      <alignment horizontal="center" vertical="center"/>
    </xf>
    <xf numFmtId="0" fontId="1" fillId="0" borderId="0" xfId="5" applyBorder="1" applyAlignment="1">
      <alignment horizontal="left" vertical="top" wrapText="1"/>
    </xf>
    <xf numFmtId="165" fontId="1" fillId="0" borderId="0" xfId="5" applyNumberFormat="1" applyBorder="1" applyAlignment="1">
      <alignment horizontal="center" vertical="center"/>
    </xf>
    <xf numFmtId="0" fontId="1" fillId="0" borderId="0" xfId="5" applyBorder="1" applyAlignment="1">
      <alignment horizontal="left" vertical="top"/>
    </xf>
    <xf numFmtId="0" fontId="3" fillId="0" borderId="0" xfId="5" applyFont="1" applyFill="1" applyAlignment="1">
      <alignment horizontal="left" vertical="top"/>
    </xf>
    <xf numFmtId="0" fontId="1" fillId="0" borderId="5" xfId="5" applyFont="1" applyBorder="1" applyAlignment="1">
      <alignment horizontal="center" vertical="center"/>
    </xf>
    <xf numFmtId="0" fontId="1" fillId="0" borderId="0" xfId="5" applyAlignment="1">
      <alignment horizontal="left" indent="1"/>
    </xf>
    <xf numFmtId="0" fontId="31" fillId="0" borderId="0" xfId="5" applyFont="1" applyAlignment="1">
      <alignment wrapText="1"/>
    </xf>
    <xf numFmtId="0" fontId="16" fillId="0" borderId="0" xfId="5" applyFont="1" applyAlignment="1">
      <alignment horizontal="left" vertical="top" wrapText="1"/>
    </xf>
    <xf numFmtId="0" fontId="15" fillId="0" borderId="0" xfId="5" applyFont="1" applyAlignment="1">
      <alignment horizontal="left" wrapText="1"/>
    </xf>
    <xf numFmtId="0" fontId="11" fillId="0" borderId="1" xfId="5" applyFont="1" applyBorder="1" applyAlignment="1">
      <alignment horizontal="left" vertical="top"/>
    </xf>
    <xf numFmtId="9" fontId="1" fillId="0" borderId="1" xfId="5" applyNumberFormat="1" applyFont="1" applyFill="1" applyBorder="1" applyAlignment="1">
      <alignment horizontal="right" vertical="center" wrapText="1"/>
    </xf>
    <xf numFmtId="1" fontId="1" fillId="0" borderId="1" xfId="5" applyNumberFormat="1" applyFont="1" applyBorder="1" applyAlignment="1">
      <alignment horizontal="right" vertical="center" wrapText="1"/>
    </xf>
    <xf numFmtId="1" fontId="1" fillId="0" borderId="1" xfId="5" applyNumberFormat="1" applyFont="1" applyFill="1" applyBorder="1" applyAlignment="1">
      <alignment horizontal="right" vertical="center" wrapText="1"/>
    </xf>
    <xf numFmtId="0" fontId="3" fillId="2" borderId="1" xfId="5" applyFont="1" applyFill="1" applyBorder="1"/>
    <xf numFmtId="0" fontId="1" fillId="3" borderId="1" xfId="5" applyFont="1" applyFill="1" applyBorder="1" applyAlignment="1">
      <alignment horizontal="center"/>
    </xf>
    <xf numFmtId="0" fontId="1" fillId="0" borderId="1" xfId="5" applyBorder="1" applyAlignment="1">
      <alignment horizontal="center"/>
    </xf>
    <xf numFmtId="9" fontId="1" fillId="0" borderId="0" xfId="5" applyNumberFormat="1"/>
    <xf numFmtId="0" fontId="1" fillId="0" borderId="1" xfId="5" applyFont="1" applyFill="1" applyBorder="1" applyAlignment="1">
      <alignment horizontal="center" wrapText="1"/>
    </xf>
    <xf numFmtId="0" fontId="1" fillId="0" borderId="1" xfId="5" applyFont="1" applyFill="1" applyBorder="1" applyAlignment="1">
      <alignment horizontal="center"/>
    </xf>
    <xf numFmtId="10" fontId="1" fillId="0" borderId="1" xfId="5" applyNumberFormat="1" applyBorder="1" applyAlignment="1">
      <alignment horizontal="right"/>
    </xf>
    <xf numFmtId="10" fontId="1" fillId="0" borderId="1" xfId="5" applyNumberFormat="1" applyFill="1" applyBorder="1" applyAlignment="1">
      <alignment horizontal="right"/>
    </xf>
    <xf numFmtId="0" fontId="1" fillId="0" borderId="1" xfId="5" quotePrefix="1" applyBorder="1"/>
    <xf numFmtId="9" fontId="1" fillId="0" borderId="1" xfId="5" applyNumberFormat="1" applyBorder="1"/>
    <xf numFmtId="10" fontId="1" fillId="0" borderId="1" xfId="5" applyNumberFormat="1" applyBorder="1"/>
    <xf numFmtId="10" fontId="1" fillId="0" borderId="3" xfId="5" applyNumberFormat="1" applyBorder="1"/>
    <xf numFmtId="0" fontId="1" fillId="0" borderId="9" xfId="5" applyBorder="1"/>
    <xf numFmtId="2" fontId="1" fillId="0" borderId="12" xfId="5" applyNumberFormat="1" applyBorder="1"/>
    <xf numFmtId="164" fontId="1" fillId="0" borderId="0" xfId="5" applyNumberFormat="1" applyBorder="1" applyAlignment="1">
      <alignment horizontal="center"/>
    </xf>
    <xf numFmtId="10" fontId="1" fillId="0" borderId="1" xfId="5" applyNumberFormat="1" applyFill="1" applyBorder="1"/>
    <xf numFmtId="0" fontId="1" fillId="0" borderId="1" xfId="5" applyFont="1" applyBorder="1" applyAlignment="1">
      <alignment horizontal="left" vertical="top" wrapText="1"/>
    </xf>
    <xf numFmtId="166" fontId="1" fillId="0" borderId="1" xfId="5" applyNumberFormat="1" applyBorder="1" applyAlignment="1">
      <alignment horizontal="center"/>
    </xf>
    <xf numFmtId="0" fontId="1" fillId="0" borderId="0" xfId="5" applyFill="1" applyBorder="1" applyAlignment="1">
      <alignment horizontal="left" vertical="top" wrapText="1"/>
    </xf>
    <xf numFmtId="0" fontId="1" fillId="0" borderId="1" xfId="5" applyFont="1" applyBorder="1" applyAlignment="1">
      <alignment horizontal="center"/>
    </xf>
    <xf numFmtId="0" fontId="11" fillId="0" borderId="1" xfId="5" applyFont="1" applyBorder="1"/>
    <xf numFmtId="167" fontId="1" fillId="0" borderId="1" xfId="5" applyNumberFormat="1" applyBorder="1" applyAlignment="1">
      <alignment horizontal="right" vertical="top"/>
    </xf>
    <xf numFmtId="0" fontId="15" fillId="0" borderId="0" xfId="5" applyFont="1"/>
    <xf numFmtId="16" fontId="1" fillId="0" borderId="1" xfId="5" applyNumberFormat="1" applyBorder="1"/>
    <xf numFmtId="0" fontId="11" fillId="0" borderId="10" xfId="5" applyFont="1" applyBorder="1"/>
    <xf numFmtId="0" fontId="1" fillId="0" borderId="11" xfId="5" applyBorder="1"/>
    <xf numFmtId="0" fontId="1" fillId="0" borderId="4" xfId="5" applyBorder="1"/>
    <xf numFmtId="0" fontId="1" fillId="0" borderId="8" xfId="5" applyBorder="1"/>
    <xf numFmtId="0" fontId="11" fillId="0" borderId="1" xfId="5" applyFont="1" applyBorder="1" applyAlignment="1">
      <alignment horizontal="left" vertical="top" wrapText="1"/>
    </xf>
    <xf numFmtId="1" fontId="1" fillId="0" borderId="1" xfId="5" applyNumberFormat="1" applyBorder="1"/>
    <xf numFmtId="0" fontId="11" fillId="0" borderId="7" xfId="5" applyFont="1" applyBorder="1"/>
    <xf numFmtId="0" fontId="1" fillId="0" borderId="14" xfId="5" applyBorder="1"/>
    <xf numFmtId="4" fontId="1" fillId="0" borderId="1" xfId="5" applyNumberFormat="1" applyBorder="1" applyAlignment="1">
      <alignment horizontal="right" vertical="top"/>
    </xf>
    <xf numFmtId="0" fontId="11" fillId="0" borderId="7" xfId="5" applyFont="1" applyFill="1" applyBorder="1"/>
    <xf numFmtId="167" fontId="1" fillId="0" borderId="1" xfId="5" applyNumberFormat="1" applyFont="1" applyBorder="1" applyAlignment="1">
      <alignment horizontal="center" vertical="top"/>
    </xf>
    <xf numFmtId="0" fontId="1" fillId="0" borderId="4" xfId="5" applyFill="1" applyBorder="1"/>
    <xf numFmtId="0" fontId="3" fillId="0" borderId="0" xfId="5" applyFont="1" applyFill="1"/>
    <xf numFmtId="0" fontId="12" fillId="0" borderId="0" xfId="5" applyFont="1"/>
    <xf numFmtId="0" fontId="1" fillId="0" borderId="15" xfId="5" applyFont="1" applyBorder="1" applyAlignment="1">
      <alignment horizontal="left" vertical="top" wrapText="1"/>
    </xf>
    <xf numFmtId="167" fontId="1" fillId="0" borderId="0" xfId="5" applyNumberFormat="1" applyBorder="1" applyAlignment="1">
      <alignment horizontal="right" vertical="top"/>
    </xf>
    <xf numFmtId="0" fontId="1" fillId="0" borderId="3" xfId="5" applyBorder="1" applyAlignment="1">
      <alignment horizontal="right" vertical="top"/>
    </xf>
    <xf numFmtId="0" fontId="1" fillId="0" borderId="1" xfId="5" applyFill="1" applyBorder="1" applyAlignment="1">
      <alignment horizontal="center" vertical="center"/>
    </xf>
    <xf numFmtId="0" fontId="3" fillId="0" borderId="0" xfId="5" applyFont="1" applyBorder="1"/>
    <xf numFmtId="0" fontId="1" fillId="0" borderId="6" xfId="5" applyBorder="1"/>
    <xf numFmtId="0" fontId="1" fillId="0" borderId="5" xfId="5" applyBorder="1" applyAlignment="1">
      <alignment horizontal="left" vertical="top" wrapText="1"/>
    </xf>
    <xf numFmtId="0" fontId="1" fillId="0" borderId="5" xfId="5" applyFont="1" applyBorder="1" applyAlignment="1">
      <alignment horizontal="left" vertical="top" wrapText="1"/>
    </xf>
    <xf numFmtId="0" fontId="1" fillId="0" borderId="14" xfId="5" applyBorder="1" applyAlignment="1">
      <alignment horizontal="left" vertical="top" wrapText="1"/>
    </xf>
    <xf numFmtId="0" fontId="1" fillId="0" borderId="5" xfId="5" applyBorder="1" applyAlignment="1">
      <alignment horizontal="center"/>
    </xf>
    <xf numFmtId="0" fontId="1" fillId="0" borderId="5" xfId="5" applyFont="1" applyBorder="1" applyAlignment="1">
      <alignment horizontal="center"/>
    </xf>
    <xf numFmtId="0" fontId="1" fillId="0" borderId="10" xfId="5" applyFont="1" applyBorder="1"/>
    <xf numFmtId="0" fontId="1" fillId="0" borderId="11" xfId="5" applyFont="1" applyBorder="1" applyAlignment="1">
      <alignment horizontal="left" vertical="top" wrapText="1"/>
    </xf>
    <xf numFmtId="0" fontId="1" fillId="0" borderId="0" xfId="5" applyFont="1" applyBorder="1"/>
    <xf numFmtId="0" fontId="1" fillId="0" borderId="0" xfId="5" applyAlignment="1">
      <alignment horizontal="left" vertical="top" wrapText="1"/>
    </xf>
    <xf numFmtId="0" fontId="3" fillId="0" borderId="2" xfId="5" applyFont="1" applyBorder="1"/>
    <xf numFmtId="0" fontId="1" fillId="0" borderId="1" xfId="5" applyFont="1" applyBorder="1" applyAlignment="1">
      <alignment horizontal="left" wrapText="1"/>
    </xf>
    <xf numFmtId="0" fontId="1" fillId="0" borderId="1" xfId="5" applyBorder="1" applyAlignment="1">
      <alignment wrapText="1"/>
    </xf>
    <xf numFmtId="0" fontId="1" fillId="0" borderId="1" xfId="5" applyFont="1" applyBorder="1" applyAlignment="1">
      <alignment wrapText="1"/>
    </xf>
    <xf numFmtId="0" fontId="1" fillId="0" borderId="1" xfId="5" applyFont="1" applyBorder="1"/>
    <xf numFmtId="0" fontId="12" fillId="0" borderId="0" xfId="5" applyFont="1" applyFill="1" applyAlignment="1">
      <alignment horizontal="left" wrapText="1" indent="2"/>
    </xf>
    <xf numFmtId="0" fontId="15" fillId="0" borderId="0" xfId="5" applyFont="1" applyFill="1" applyAlignment="1">
      <alignment horizontal="left" wrapText="1" indent="2"/>
    </xf>
    <xf numFmtId="14" fontId="1" fillId="0" borderId="0" xfId="5" quotePrefix="1" applyNumberFormat="1"/>
    <xf numFmtId="49" fontId="1" fillId="0" borderId="1" xfId="5" quotePrefix="1" applyNumberFormat="1" applyFont="1" applyBorder="1" applyAlignment="1">
      <alignment horizontal="center" vertical="center"/>
    </xf>
    <xf numFmtId="49" fontId="1" fillId="0" borderId="1" xfId="5" applyNumberFormat="1" applyFont="1" applyBorder="1"/>
    <xf numFmtId="0" fontId="1" fillId="0" borderId="3" xfId="5" applyFont="1" applyBorder="1"/>
    <xf numFmtId="0" fontId="1" fillId="0" borderId="4" xfId="5" applyFont="1" applyBorder="1"/>
    <xf numFmtId="49" fontId="1" fillId="0" borderId="5" xfId="5" quotePrefix="1" applyNumberFormat="1" applyBorder="1" applyAlignment="1">
      <alignment horizontal="center" vertical="center"/>
    </xf>
    <xf numFmtId="0" fontId="3" fillId="0" borderId="4" xfId="5" applyFont="1" applyBorder="1"/>
    <xf numFmtId="14" fontId="1" fillId="0" borderId="5" xfId="5" quotePrefix="1" applyNumberFormat="1" applyBorder="1"/>
    <xf numFmtId="0" fontId="1" fillId="0" borderId="1" xfId="5" applyFont="1" applyFill="1" applyBorder="1" applyAlignment="1">
      <alignment wrapText="1"/>
    </xf>
    <xf numFmtId="0" fontId="1" fillId="0" borderId="1" xfId="5" applyFont="1" applyFill="1" applyBorder="1"/>
    <xf numFmtId="0" fontId="36" fillId="0" borderId="0" xfId="5" applyFont="1" applyAlignment="1">
      <alignment horizontal="left" vertical="top"/>
    </xf>
    <xf numFmtId="0" fontId="37" fillId="0" borderId="15" xfId="5" applyFont="1" applyFill="1" applyBorder="1"/>
    <xf numFmtId="49" fontId="37" fillId="0" borderId="15" xfId="5" applyNumberFormat="1" applyFont="1" applyBorder="1" applyAlignment="1">
      <alignment horizontal="center" vertical="center"/>
    </xf>
    <xf numFmtId="0" fontId="37" fillId="0" borderId="0" xfId="5" applyFont="1" applyAlignment="1">
      <alignment horizontal="left" vertical="top"/>
    </xf>
    <xf numFmtId="0" fontId="37" fillId="0" borderId="0" xfId="5" applyFont="1"/>
    <xf numFmtId="0" fontId="0" fillId="0" borderId="0" xfId="0" applyAlignment="1">
      <alignment horizontal="left" vertical="top" wrapText="1"/>
    </xf>
    <xf numFmtId="0" fontId="0" fillId="0" borderId="0" xfId="0" applyAlignment="1">
      <alignment wrapText="1"/>
    </xf>
    <xf numFmtId="0" fontId="20" fillId="0" borderId="1" xfId="0" applyFont="1" applyFill="1" applyBorder="1" applyAlignment="1">
      <alignment vertical="top" wrapText="1"/>
    </xf>
    <xf numFmtId="0" fontId="0" fillId="0" borderId="0" xfId="0"/>
    <xf numFmtId="0" fontId="0" fillId="0" borderId="0" xfId="0" applyFill="1" applyAlignment="1">
      <alignment vertical="top" wrapText="1"/>
    </xf>
    <xf numFmtId="165" fontId="1" fillId="0" borderId="1" xfId="5" applyNumberFormat="1" applyBorder="1" applyAlignment="1">
      <alignment horizontal="right" vertical="top"/>
    </xf>
    <xf numFmtId="165" fontId="1" fillId="0" borderId="1" xfId="5" applyNumberFormat="1" applyBorder="1"/>
    <xf numFmtId="165" fontId="4" fillId="0" borderId="2" xfId="0" applyNumberFormat="1" applyFont="1" applyFill="1" applyBorder="1" applyAlignment="1">
      <alignment horizontal="left" vertical="top" wrapText="1"/>
    </xf>
    <xf numFmtId="165" fontId="0" fillId="0" borderId="1" xfId="0" applyNumberFormat="1" applyBorder="1" applyAlignment="1">
      <alignment horizontal="right"/>
    </xf>
    <xf numFmtId="165" fontId="0" fillId="0" borderId="1" xfId="0" applyNumberFormat="1" applyBorder="1"/>
    <xf numFmtId="0" fontId="11" fillId="0" borderId="1" xfId="5" applyFont="1" applyBorder="1" applyAlignment="1">
      <alignment horizontal="center" vertical="top" wrapText="1"/>
    </xf>
    <xf numFmtId="37" fontId="0" fillId="0" borderId="0" xfId="0" applyNumberFormat="1"/>
    <xf numFmtId="165" fontId="0" fillId="0" borderId="12" xfId="0" applyNumberFormat="1" applyBorder="1"/>
    <xf numFmtId="0" fontId="11" fillId="0" borderId="1" xfId="5" applyFont="1" applyBorder="1" applyAlignment="1">
      <alignment horizontal="center" vertical="center"/>
    </xf>
    <xf numFmtId="1" fontId="1" fillId="0" borderId="1" xfId="0" applyNumberFormat="1" applyFont="1" applyBorder="1" applyAlignment="1">
      <alignment vertical="top"/>
    </xf>
    <xf numFmtId="0" fontId="1" fillId="0" borderId="0" xfId="0" applyFont="1" applyFill="1" applyAlignment="1">
      <alignment vertical="top"/>
    </xf>
    <xf numFmtId="1" fontId="1" fillId="0" borderId="1" xfId="0" applyNumberFormat="1" applyFont="1" applyFill="1" applyBorder="1" applyAlignment="1">
      <alignment vertical="top"/>
    </xf>
    <xf numFmtId="0" fontId="1" fillId="0" borderId="0" xfId="0" applyFont="1" applyFill="1" applyAlignment="1">
      <alignment horizontal="right" vertical="top"/>
    </xf>
    <xf numFmtId="0" fontId="1" fillId="0" borderId="1" xfId="0" applyFont="1" applyFill="1" applyBorder="1" applyAlignment="1">
      <alignment vertical="top"/>
    </xf>
    <xf numFmtId="0" fontId="11" fillId="0" borderId="1" xfId="3" applyFont="1" applyBorder="1" applyAlignment="1" applyProtection="1">
      <alignment horizontal="left" vertical="top" wrapText="1"/>
    </xf>
    <xf numFmtId="0" fontId="11" fillId="0" borderId="1" xfId="5" applyFont="1" applyBorder="1" applyAlignment="1">
      <alignment horizontal="left" vertical="top" wrapText="1"/>
    </xf>
    <xf numFmtId="0" fontId="1" fillId="0" borderId="1" xfId="5" applyBorder="1" applyAlignment="1">
      <alignment horizontal="left" vertical="top" wrapText="1"/>
    </xf>
    <xf numFmtId="0" fontId="3" fillId="0" borderId="0" xfId="5" applyFont="1" applyBorder="1" applyAlignment="1">
      <alignment horizontal="left" vertical="center" wrapText="1"/>
    </xf>
    <xf numFmtId="0" fontId="1" fillId="0" borderId="0" xfId="5" applyBorder="1" applyAlignment="1"/>
    <xf numFmtId="0" fontId="1" fillId="0" borderId="0" xfId="5" applyAlignment="1"/>
    <xf numFmtId="0" fontId="11" fillId="0" borderId="6" xfId="5" applyFont="1" applyBorder="1" applyAlignment="1">
      <alignment horizontal="left" vertical="top" wrapText="1"/>
    </xf>
    <xf numFmtId="0" fontId="11" fillId="0" borderId="5" xfId="5" applyFont="1" applyBorder="1" applyAlignment="1">
      <alignment horizontal="left" vertical="top" wrapText="1"/>
    </xf>
    <xf numFmtId="0" fontId="2" fillId="2" borderId="0" xfId="5" applyFont="1" applyFill="1" applyAlignment="1">
      <alignment horizontal="center" vertical="center"/>
    </xf>
    <xf numFmtId="0" fontId="1" fillId="0" borderId="0" xfId="5" applyAlignment="1">
      <alignment horizontal="left" vertical="top" wrapText="1"/>
    </xf>
    <xf numFmtId="0" fontId="25" fillId="0" borderId="4" xfId="3" applyBorder="1" applyAlignment="1" applyProtection="1"/>
    <xf numFmtId="0" fontId="1" fillId="0" borderId="2" xfId="5" applyBorder="1" applyAlignment="1"/>
    <xf numFmtId="0" fontId="1" fillId="0" borderId="8" xfId="5" applyBorder="1" applyAlignment="1"/>
    <xf numFmtId="0" fontId="1" fillId="0" borderId="0" xfId="5" applyFont="1" applyFill="1" applyBorder="1" applyAlignment="1">
      <alignment horizontal="left" vertical="top" wrapText="1"/>
    </xf>
    <xf numFmtId="0" fontId="1" fillId="0" borderId="6" xfId="5" applyFont="1" applyBorder="1" applyAlignment="1">
      <alignment horizontal="left" vertical="top" wrapText="1"/>
    </xf>
    <xf numFmtId="0" fontId="1" fillId="0" borderId="9" xfId="5" applyFont="1" applyBorder="1" applyAlignment="1">
      <alignment horizontal="left" vertical="top" wrapText="1"/>
    </xf>
    <xf numFmtId="0" fontId="1" fillId="0" borderId="5" xfId="5" applyFont="1" applyBorder="1" applyAlignment="1">
      <alignment horizontal="left" vertical="top" wrapText="1"/>
    </xf>
    <xf numFmtId="0" fontId="1" fillId="0" borderId="2" xfId="5"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2" fillId="2" borderId="0" xfId="0" applyFont="1" applyFill="1" applyAlignment="1">
      <alignment horizontal="center" vertical="center"/>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 fillId="0" borderId="15" xfId="5" applyFont="1" applyBorder="1" applyAlignment="1">
      <alignment horizontal="left" vertical="top" wrapText="1"/>
    </xf>
    <xf numFmtId="0" fontId="1" fillId="0" borderId="15" xfId="5" applyBorder="1" applyAlignment="1">
      <alignment horizontal="left" vertical="top" wrapText="1"/>
    </xf>
    <xf numFmtId="0" fontId="1" fillId="0" borderId="1" xfId="5" applyFont="1" applyBorder="1" applyAlignment="1">
      <alignment horizontal="left" vertical="top" wrapText="1"/>
    </xf>
    <xf numFmtId="0" fontId="1" fillId="0" borderId="0" xfId="5" applyFill="1" applyAlignment="1"/>
    <xf numFmtId="0" fontId="3" fillId="0" borderId="0" xfId="5" applyFont="1" applyBorder="1" applyAlignment="1">
      <alignment horizontal="left" vertical="top" wrapText="1"/>
    </xf>
    <xf numFmtId="0" fontId="1" fillId="0" borderId="12" xfId="5" applyFont="1" applyBorder="1" applyAlignment="1">
      <alignment horizontal="left" vertical="top" wrapText="1"/>
    </xf>
    <xf numFmtId="0" fontId="1" fillId="0" borderId="3" xfId="5" applyFont="1" applyBorder="1" applyAlignment="1">
      <alignment horizontal="left" vertical="top" wrapText="1"/>
    </xf>
    <xf numFmtId="0" fontId="1" fillId="0" borderId="10" xfId="5" applyFont="1" applyBorder="1" applyAlignment="1">
      <alignment horizontal="left" vertical="top" wrapText="1"/>
    </xf>
    <xf numFmtId="0" fontId="1" fillId="0" borderId="15" xfId="5" applyBorder="1" applyAlignment="1"/>
    <xf numFmtId="0" fontId="1" fillId="0" borderId="11" xfId="5" applyBorder="1" applyAlignment="1"/>
    <xf numFmtId="0" fontId="1" fillId="0" borderId="4" xfId="5" applyBorder="1" applyAlignment="1"/>
    <xf numFmtId="0" fontId="16" fillId="2" borderId="6" xfId="5" applyFont="1" applyFill="1" applyBorder="1" applyAlignment="1"/>
    <xf numFmtId="0" fontId="1" fillId="0" borderId="9" xfId="5" applyBorder="1" applyAlignment="1"/>
    <xf numFmtId="0" fontId="1" fillId="0" borderId="5" xfId="5" applyBorder="1" applyAlignment="1"/>
    <xf numFmtId="0" fontId="1" fillId="0" borderId="1" xfId="5" applyBorder="1" applyAlignment="1">
      <alignment horizontal="left" vertical="top"/>
    </xf>
    <xf numFmtId="0" fontId="15" fillId="0" borderId="0" xfId="5" applyFont="1" applyFill="1" applyBorder="1" applyAlignment="1"/>
    <xf numFmtId="0" fontId="1" fillId="0" borderId="0" xfId="5" applyFill="1" applyBorder="1" applyAlignment="1"/>
    <xf numFmtId="0" fontId="1" fillId="0" borderId="0" xfId="5" applyFill="1" applyBorder="1" applyAlignment="1">
      <alignment horizontal="left" vertical="top" wrapText="1"/>
    </xf>
    <xf numFmtId="0" fontId="3" fillId="0" borderId="6" xfId="5" applyFont="1" applyBorder="1" applyAlignment="1">
      <alignment horizontal="left" vertical="top" wrapText="1"/>
    </xf>
    <xf numFmtId="0" fontId="3" fillId="0" borderId="9" xfId="5" applyFont="1" applyBorder="1" applyAlignment="1">
      <alignment horizontal="left" vertical="top" wrapText="1"/>
    </xf>
    <xf numFmtId="0" fontId="3" fillId="0" borderId="5" xfId="5" applyFont="1" applyBorder="1" applyAlignment="1">
      <alignment horizontal="left" vertical="top" wrapText="1"/>
    </xf>
    <xf numFmtId="0" fontId="11" fillId="0" borderId="7" xfId="5" applyFont="1" applyFill="1" applyBorder="1" applyAlignment="1"/>
    <xf numFmtId="0" fontId="1" fillId="0" borderId="14" xfId="5" applyFill="1" applyBorder="1" applyAlignment="1"/>
    <xf numFmtId="0" fontId="1" fillId="0" borderId="1" xfId="5" applyFill="1" applyBorder="1" applyAlignment="1">
      <alignment horizontal="left" vertical="top" wrapText="1"/>
    </xf>
    <xf numFmtId="0" fontId="1" fillId="0" borderId="10" xfId="5" applyBorder="1" applyAlignment="1">
      <alignment horizontal="left"/>
    </xf>
    <xf numFmtId="0" fontId="1" fillId="0" borderId="11" xfId="5" applyBorder="1" applyAlignment="1">
      <alignment horizontal="left"/>
    </xf>
    <xf numFmtId="0" fontId="1" fillId="0" borderId="12" xfId="5" applyBorder="1" applyAlignment="1">
      <alignment horizontal="left" vertical="top" wrapText="1"/>
    </xf>
    <xf numFmtId="0" fontId="11" fillId="0" borderId="0" xfId="5" applyFont="1" applyAlignment="1">
      <alignment horizontal="left" vertical="top" wrapText="1"/>
    </xf>
    <xf numFmtId="0" fontId="1" fillId="0" borderId="6" xfId="5" applyBorder="1" applyAlignment="1">
      <alignment horizontal="left" vertical="top" wrapText="1"/>
    </xf>
    <xf numFmtId="0" fontId="1" fillId="0" borderId="9" xfId="5" applyBorder="1" applyAlignment="1">
      <alignment horizontal="left" vertical="top" wrapText="1"/>
    </xf>
    <xf numFmtId="0" fontId="1" fillId="0" borderId="5" xfId="5" applyBorder="1" applyAlignment="1">
      <alignment wrapText="1"/>
    </xf>
    <xf numFmtId="0" fontId="3" fillId="0" borderId="0" xfId="5" applyFont="1" applyFill="1" applyAlignment="1">
      <alignment horizontal="left" vertical="top" wrapText="1"/>
    </xf>
    <xf numFmtId="0" fontId="1" fillId="0" borderId="0" xfId="5" applyFont="1" applyFill="1" applyAlignment="1">
      <alignment horizontal="left" vertical="top" wrapText="1"/>
    </xf>
    <xf numFmtId="0" fontId="11" fillId="0" borderId="0" xfId="5" applyFont="1" applyAlignment="1">
      <alignment horizontal="left" vertical="top"/>
    </xf>
    <xf numFmtId="0" fontId="1" fillId="0" borderId="0" xfId="5" applyAlignment="1">
      <alignment horizontal="left" vertical="top"/>
    </xf>
    <xf numFmtId="0" fontId="1" fillId="0" borderId="0" xfId="5" applyFont="1" applyAlignment="1">
      <alignment horizontal="left" vertical="top" wrapText="1"/>
    </xf>
    <xf numFmtId="0" fontId="11" fillId="0" borderId="6" xfId="5" applyFont="1" applyFill="1" applyBorder="1" applyAlignment="1">
      <alignment vertical="top" wrapText="1"/>
    </xf>
    <xf numFmtId="0" fontId="1" fillId="0" borderId="9" xfId="5" applyBorder="1" applyAlignment="1">
      <alignment wrapText="1"/>
    </xf>
    <xf numFmtId="0" fontId="1" fillId="0" borderId="6" xfId="5" applyFill="1" applyBorder="1" applyAlignment="1">
      <alignment horizontal="left" vertical="top" wrapText="1"/>
    </xf>
    <xf numFmtId="0" fontId="11" fillId="0" borderId="1" xfId="5" applyFont="1" applyFill="1" applyBorder="1" applyAlignment="1">
      <alignment vertical="top" wrapText="1"/>
    </xf>
    <xf numFmtId="0" fontId="1" fillId="0" borderId="1" xfId="5" applyBorder="1" applyAlignment="1"/>
    <xf numFmtId="0" fontId="1" fillId="0" borderId="11" xfId="5" applyBorder="1" applyAlignment="1">
      <alignment horizontal="left" vertical="top"/>
    </xf>
    <xf numFmtId="0" fontId="1" fillId="0" borderId="4" xfId="5" applyBorder="1" applyAlignment="1">
      <alignment horizontal="left" vertical="top" wrapText="1"/>
    </xf>
    <xf numFmtId="0" fontId="1" fillId="0" borderId="2" xfId="5" applyBorder="1" applyAlignment="1">
      <alignment horizontal="left" vertical="top"/>
    </xf>
    <xf numFmtId="0" fontId="1" fillId="0" borderId="8" xfId="5" applyBorder="1" applyAlignment="1">
      <alignment horizontal="left" vertical="top"/>
    </xf>
    <xf numFmtId="0" fontId="17" fillId="0" borderId="0" xfId="5" applyFont="1" applyFill="1" applyAlignment="1">
      <alignment vertical="top" wrapText="1"/>
    </xf>
    <xf numFmtId="0" fontId="13" fillId="0" borderId="0" xfId="5" applyFont="1" applyFill="1" applyAlignment="1">
      <alignment vertical="top" wrapText="1"/>
    </xf>
    <xf numFmtId="0" fontId="1" fillId="0" borderId="1" xfId="5" applyBorder="1" applyAlignment="1">
      <alignment wrapText="1"/>
    </xf>
    <xf numFmtId="0" fontId="1" fillId="0" borderId="9" xfId="5" applyBorder="1" applyAlignment="1">
      <alignment vertical="top" wrapText="1"/>
    </xf>
    <xf numFmtId="0" fontId="1" fillId="0" borderId="5" xfId="5" applyBorder="1" applyAlignment="1">
      <alignment vertical="top" wrapText="1"/>
    </xf>
    <xf numFmtId="0" fontId="1" fillId="0" borderId="6" xfId="5" applyFont="1" applyFill="1" applyBorder="1" applyAlignment="1"/>
    <xf numFmtId="0" fontId="1" fillId="0" borderId="6" xfId="5" applyFont="1" applyFill="1" applyBorder="1" applyAlignment="1">
      <alignment wrapText="1"/>
    </xf>
    <xf numFmtId="0" fontId="16" fillId="0" borderId="0" xfId="5" applyFont="1" applyFill="1" applyBorder="1" applyAlignment="1"/>
    <xf numFmtId="0" fontId="11" fillId="0" borderId="0" xfId="5" applyFont="1" applyFill="1" applyBorder="1" applyAlignment="1">
      <alignment horizontal="left" vertical="top" wrapText="1"/>
    </xf>
    <xf numFmtId="0" fontId="11" fillId="0" borderId="6" xfId="5" applyFont="1" applyFill="1" applyBorder="1" applyAlignment="1">
      <alignment horizontal="left" vertical="top" wrapText="1"/>
    </xf>
    <xf numFmtId="0" fontId="1" fillId="0" borderId="5" xfId="5" applyBorder="1" applyAlignment="1">
      <alignment horizontal="left" vertical="top" wrapText="1"/>
    </xf>
    <xf numFmtId="0" fontId="11" fillId="0" borderId="0" xfId="5" applyFont="1" applyFill="1" applyBorder="1" applyAlignment="1">
      <alignment horizontal="left" vertical="top"/>
    </xf>
    <xf numFmtId="0" fontId="1" fillId="0" borderId="0" xfId="5" applyFill="1" applyAlignment="1">
      <alignment horizontal="left" vertical="top"/>
    </xf>
    <xf numFmtId="0" fontId="1" fillId="0" borderId="0" xfId="5" applyFont="1" applyFill="1" applyAlignment="1">
      <alignment horizontal="left" vertical="top"/>
    </xf>
    <xf numFmtId="0" fontId="3" fillId="0" borderId="2" xfId="5" applyFont="1" applyBorder="1" applyAlignment="1">
      <alignment vertical="top" wrapText="1"/>
    </xf>
    <xf numFmtId="0" fontId="1" fillId="0" borderId="2" xfId="5" applyBorder="1" applyAlignment="1">
      <alignment vertical="top" wrapText="1"/>
    </xf>
    <xf numFmtId="0" fontId="16" fillId="2" borderId="1" xfId="5" applyFont="1" applyFill="1" applyBorder="1" applyAlignment="1"/>
    <xf numFmtId="0" fontId="1" fillId="2" borderId="1" xfId="5" applyFill="1" applyBorder="1" applyAlignment="1"/>
    <xf numFmtId="0" fontId="1" fillId="0" borderId="11" xfId="5" applyFont="1" applyBorder="1" applyAlignment="1">
      <alignment wrapText="1"/>
    </xf>
    <xf numFmtId="0" fontId="1" fillId="0" borderId="3" xfId="5" applyBorder="1" applyAlignment="1">
      <alignment wrapText="1"/>
    </xf>
    <xf numFmtId="0" fontId="1" fillId="0" borderId="10" xfId="5" applyBorder="1" applyAlignment="1">
      <alignment wrapText="1"/>
    </xf>
    <xf numFmtId="0" fontId="16" fillId="0" borderId="6" xfId="5" applyFont="1" applyBorder="1" applyAlignment="1">
      <alignment horizontal="center" vertical="top" wrapText="1"/>
    </xf>
    <xf numFmtId="0" fontId="1" fillId="0" borderId="9" xfId="5" applyBorder="1" applyAlignment="1">
      <alignment horizontal="center" vertical="top" wrapText="1"/>
    </xf>
    <xf numFmtId="0" fontId="1" fillId="0" borderId="0" xfId="5" applyFont="1" applyFill="1" applyBorder="1" applyAlignment="1">
      <alignment vertical="top" wrapText="1"/>
    </xf>
    <xf numFmtId="0" fontId="1" fillId="0" borderId="0" xfId="5" applyFont="1" applyAlignment="1">
      <alignment wrapText="1"/>
    </xf>
    <xf numFmtId="0" fontId="3" fillId="0" borderId="0" xfId="5" applyFont="1" applyAlignment="1">
      <alignment wrapText="1"/>
    </xf>
    <xf numFmtId="0" fontId="11" fillId="0" borderId="1" xfId="5" applyFont="1" applyBorder="1" applyAlignment="1"/>
    <xf numFmtId="0" fontId="11" fillId="0" borderId="10" xfId="5" applyFont="1" applyBorder="1" applyAlignment="1">
      <alignment vertical="top" wrapText="1"/>
    </xf>
    <xf numFmtId="0" fontId="1" fillId="0" borderId="15" xfId="5" applyBorder="1" applyAlignment="1">
      <alignment vertical="top" wrapText="1"/>
    </xf>
    <xf numFmtId="0" fontId="1" fillId="0" borderId="4" xfId="5" applyBorder="1" applyAlignment="1">
      <alignment vertical="top" wrapText="1"/>
    </xf>
    <xf numFmtId="0" fontId="3" fillId="0" borderId="0" xfId="5" applyFont="1" applyAlignment="1">
      <alignment vertical="top" wrapText="1"/>
    </xf>
    <xf numFmtId="0" fontId="1" fillId="0" borderId="0" xfId="5" applyFont="1" applyBorder="1" applyAlignment="1">
      <alignment horizontal="left" vertical="top" wrapText="1"/>
    </xf>
    <xf numFmtId="0" fontId="11" fillId="0" borderId="1" xfId="5" applyFont="1" applyFill="1" applyBorder="1" applyAlignment="1"/>
    <xf numFmtId="0" fontId="1" fillId="0" borderId="1" xfId="5" applyFont="1" applyFill="1" applyBorder="1" applyAlignment="1"/>
    <xf numFmtId="0" fontId="1" fillId="0" borderId="2" xfId="5" applyFont="1" applyBorder="1" applyAlignment="1"/>
    <xf numFmtId="0" fontId="1" fillId="0" borderId="6" xfId="5" applyFont="1" applyFill="1" applyBorder="1" applyAlignment="1" applyProtection="1">
      <protection locked="0"/>
    </xf>
    <xf numFmtId="0" fontId="1" fillId="0" borderId="9" xfId="5" applyFill="1" applyBorder="1" applyAlignment="1" applyProtection="1">
      <protection locked="0"/>
    </xf>
    <xf numFmtId="0" fontId="1" fillId="0" borderId="5" xfId="5" applyFill="1" applyBorder="1" applyAlignment="1" applyProtection="1">
      <protection locked="0"/>
    </xf>
    <xf numFmtId="0" fontId="1" fillId="0" borderId="1" xfId="5" applyFill="1" applyBorder="1" applyAlignment="1"/>
    <xf numFmtId="0" fontId="1" fillId="0" borderId="6" xfId="5" applyBorder="1" applyAlignment="1"/>
    <xf numFmtId="0" fontId="1" fillId="0" borderId="6" xfId="5" applyFill="1" applyBorder="1" applyAlignment="1"/>
    <xf numFmtId="0" fontId="11" fillId="0" borderId="6" xfId="5" applyFont="1" applyBorder="1" applyAlignment="1"/>
    <xf numFmtId="0" fontId="1" fillId="0" borderId="0" xfId="5" applyBorder="1" applyAlignment="1">
      <alignment horizontal="left" vertical="top" wrapText="1"/>
    </xf>
    <xf numFmtId="0" fontId="1" fillId="0" borderId="0" xfId="5" applyAlignment="1">
      <alignment horizontal="center" vertical="center"/>
    </xf>
    <xf numFmtId="0" fontId="3" fillId="0" borderId="0" xfId="5" applyFont="1" applyAlignment="1">
      <alignment horizontal="left" vertical="top"/>
    </xf>
    <xf numFmtId="0" fontId="1" fillId="0" borderId="0" xfId="5" applyAlignment="1">
      <alignment wrapText="1"/>
    </xf>
    <xf numFmtId="0" fontId="1" fillId="0" borderId="11" xfId="5" applyFont="1" applyBorder="1" applyAlignment="1">
      <alignment horizontal="left" vertical="top" wrapText="1"/>
    </xf>
    <xf numFmtId="0" fontId="1" fillId="0" borderId="4" xfId="5" applyFont="1" applyBorder="1" applyAlignment="1">
      <alignment horizontal="left" vertical="top" wrapText="1"/>
    </xf>
    <xf numFmtId="0" fontId="1" fillId="0" borderId="2" xfId="5" applyFont="1" applyBorder="1" applyAlignment="1">
      <alignment horizontal="left" vertical="top" wrapText="1"/>
    </xf>
    <xf numFmtId="0" fontId="1" fillId="0" borderId="8" xfId="5" applyFont="1" applyBorder="1" applyAlignment="1">
      <alignment horizontal="left" vertical="top" wrapText="1"/>
    </xf>
    <xf numFmtId="0" fontId="7" fillId="0" borderId="0" xfId="5" applyFont="1" applyAlignment="1">
      <alignment horizontal="left" vertical="top"/>
    </xf>
    <xf numFmtId="2" fontId="1" fillId="0" borderId="1" xfId="5" applyNumberFormat="1" applyFont="1" applyBorder="1" applyAlignment="1">
      <alignment horizontal="left" vertical="top" wrapText="1"/>
    </xf>
    <xf numFmtId="0" fontId="1" fillId="0" borderId="0" xfId="5" applyFont="1" applyAlignment="1">
      <alignment horizontal="left" vertical="top"/>
    </xf>
    <xf numFmtId="0" fontId="1" fillId="0" borderId="2" xfId="5" applyFont="1" applyBorder="1" applyAlignment="1">
      <alignment horizontal="left" vertical="top"/>
    </xf>
    <xf numFmtId="0" fontId="1" fillId="0" borderId="0" xfId="5" applyFont="1" applyAlignment="1">
      <alignment vertical="top" wrapText="1"/>
    </xf>
    <xf numFmtId="0" fontId="3" fillId="0" borderId="2" xfId="5" applyFont="1" applyBorder="1" applyAlignment="1">
      <alignment horizontal="left" vertical="center" wrapText="1"/>
    </xf>
    <xf numFmtId="0" fontId="1" fillId="0" borderId="2" xfId="5" applyBorder="1" applyAlignment="1">
      <alignment horizontal="left" vertical="center" wrapText="1"/>
    </xf>
    <xf numFmtId="0" fontId="1" fillId="0" borderId="12" xfId="5" applyBorder="1" applyAlignment="1"/>
    <xf numFmtId="0" fontId="20" fillId="0" borderId="12" xfId="5" applyFont="1" applyBorder="1" applyAlignment="1">
      <alignment wrapText="1"/>
    </xf>
    <xf numFmtId="0" fontId="20" fillId="0" borderId="1" xfId="5" applyFont="1" applyBorder="1" applyAlignment="1">
      <alignment wrapText="1"/>
    </xf>
    <xf numFmtId="0" fontId="0" fillId="0" borderId="1" xfId="0" applyBorder="1" applyAlignment="1"/>
    <xf numFmtId="0" fontId="0" fillId="2" borderId="1" xfId="0" applyFill="1" applyBorder="1" applyAlignment="1"/>
    <xf numFmtId="0" fontId="0" fillId="0" borderId="1" xfId="0" applyFill="1" applyBorder="1" applyAlignment="1">
      <alignment horizontal="left" vertical="top" wrapText="1"/>
    </xf>
    <xf numFmtId="0" fontId="0" fillId="0" borderId="1" xfId="0" applyFill="1" applyBorder="1" applyAlignment="1"/>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0" xfId="0" applyAlignment="1">
      <alignment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5" xfId="0" applyFont="1" applyBorder="1" applyAlignment="1">
      <alignment horizontal="left"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Border="1" applyAlignment="1"/>
    <xf numFmtId="0" fontId="16" fillId="0" borderId="0" xfId="0" applyFont="1" applyAlignment="1">
      <alignment horizontal="left" vertical="top" wrapText="1"/>
    </xf>
    <xf numFmtId="0" fontId="0" fillId="0" borderId="6" xfId="0" applyBorder="1" applyAlignment="1">
      <alignment horizontal="left" vertical="top" wrapText="1"/>
    </xf>
    <xf numFmtId="0" fontId="16" fillId="2" borderId="6" xfId="0" applyFont="1" applyFill="1" applyBorder="1" applyAlignment="1"/>
    <xf numFmtId="0" fontId="0" fillId="0" borderId="5" xfId="0" applyBorder="1" applyAlignment="1"/>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0" fillId="0" borderId="1" xfId="0" applyBorder="1" applyAlignment="1">
      <alignment horizontal="left" vertical="center"/>
    </xf>
    <xf numFmtId="0" fontId="0" fillId="0" borderId="1"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7" fillId="0" borderId="0" xfId="0" applyFont="1" applyAlignment="1">
      <alignment horizontal="left" vertical="top"/>
    </xf>
    <xf numFmtId="0" fontId="0" fillId="0" borderId="0" xfId="0" applyAlignment="1">
      <alignment horizontal="left" vertical="top"/>
    </xf>
    <xf numFmtId="0" fontId="11" fillId="0" borderId="0" xfId="0" applyFont="1" applyAlignment="1">
      <alignment horizontal="left" vertical="top" wrapText="1"/>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11" fillId="0" borderId="1" xfId="0" applyFont="1" applyBorder="1" applyAlignment="1">
      <alignment horizontal="left" vertical="top" wrapText="1"/>
    </xf>
    <xf numFmtId="0" fontId="1" fillId="0" borderId="0" xfId="0" applyFont="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0" fillId="0" borderId="9" xfId="0" applyFill="1" applyBorder="1" applyAlignment="1">
      <alignment horizontal="left" vertical="top"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26" fillId="0" borderId="32" xfId="0" applyFont="1" applyFill="1" applyBorder="1" applyAlignment="1">
      <alignment horizontal="center" wrapText="1"/>
    </xf>
    <xf numFmtId="0" fontId="26" fillId="0" borderId="26" xfId="0" applyFont="1" applyFill="1" applyBorder="1" applyAlignment="1">
      <alignment horizontal="center" wrapText="1"/>
    </xf>
    <xf numFmtId="0" fontId="26" fillId="0" borderId="18" xfId="0" applyFont="1" applyFill="1" applyBorder="1" applyAlignment="1">
      <alignment horizontal="center" wrapText="1"/>
    </xf>
    <xf numFmtId="0" fontId="7" fillId="0" borderId="0" xfId="0" applyFont="1" applyAlignment="1">
      <alignment horizontal="left" vertical="top" wrapText="1"/>
    </xf>
    <xf numFmtId="0" fontId="3"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16" fillId="0" borderId="0" xfId="0" applyFont="1" applyFill="1" applyAlignment="1">
      <alignment wrapText="1"/>
    </xf>
    <xf numFmtId="0" fontId="1" fillId="0" borderId="0" xfId="0" applyFont="1" applyFill="1" applyAlignment="1">
      <alignment wrapText="1"/>
    </xf>
    <xf numFmtId="0" fontId="1" fillId="0" borderId="1" xfId="0" applyFont="1" applyFill="1" applyBorder="1" applyAlignment="1">
      <alignment horizontal="left" vertical="top" wrapText="1"/>
    </xf>
    <xf numFmtId="0" fontId="8" fillId="0" borderId="15" xfId="0" applyFont="1" applyFill="1" applyBorder="1" applyAlignment="1">
      <alignment horizontal="left" vertical="center" wrapText="1"/>
    </xf>
    <xf numFmtId="0" fontId="0" fillId="0" borderId="6" xfId="0" applyBorder="1" applyAlignment="1">
      <alignment horizontal="left" vertical="top"/>
    </xf>
    <xf numFmtId="0" fontId="0" fillId="0" borderId="9" xfId="0" applyBorder="1" applyAlignment="1"/>
    <xf numFmtId="0" fontId="0" fillId="0" borderId="6" xfId="0" applyFill="1" applyBorder="1" applyAlignment="1">
      <alignment horizontal="left" vertical="top"/>
    </xf>
    <xf numFmtId="0" fontId="0" fillId="0" borderId="9" xfId="0" applyFill="1" applyBorder="1" applyAlignment="1"/>
    <xf numFmtId="0" fontId="1" fillId="0" borderId="0" xfId="0" applyFont="1" applyAlignment="1">
      <alignment horizontal="left" vertical="top"/>
    </xf>
    <xf numFmtId="0" fontId="1" fillId="0" borderId="0" xfId="0" applyFont="1" applyFill="1" applyAlignment="1">
      <alignment horizontal="left" vertical="top"/>
    </xf>
    <xf numFmtId="0" fontId="0" fillId="0" borderId="2" xfId="0" applyBorder="1" applyAlignment="1">
      <alignment horizontal="left" vertical="top"/>
    </xf>
    <xf numFmtId="0" fontId="0" fillId="2" borderId="1" xfId="0" applyFill="1" applyBorder="1"/>
    <xf numFmtId="0" fontId="0" fillId="0" borderId="1" xfId="0" applyBorder="1"/>
    <xf numFmtId="0" fontId="1" fillId="0" borderId="1" xfId="0" applyFont="1" applyBorder="1" applyAlignment="1">
      <alignment wrapText="1"/>
    </xf>
    <xf numFmtId="0" fontId="0" fillId="0" borderId="1" xfId="0" applyBorder="1" applyAlignment="1">
      <alignment wrapText="1"/>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0" fillId="0" borderId="0" xfId="0"/>
    <xf numFmtId="0" fontId="3" fillId="0" borderId="0" xfId="0" applyFont="1" applyAlignment="1">
      <alignment horizontal="left" vertical="top"/>
    </xf>
    <xf numFmtId="0" fontId="22" fillId="0" borderId="0" xfId="0" applyFont="1" applyAlignment="1">
      <alignment horizontal="left" vertical="top" wrapText="1"/>
    </xf>
    <xf numFmtId="0" fontId="3"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center" vertical="center"/>
    </xf>
    <xf numFmtId="0" fontId="44" fillId="0" borderId="0" xfId="0" applyFont="1" applyAlignment="1">
      <alignment vertical="center" wrapText="1"/>
    </xf>
    <xf numFmtId="0" fontId="42" fillId="0" borderId="0" xfId="0" applyFont="1" applyAlignment="1">
      <alignment vertical="center" wrapText="1"/>
    </xf>
    <xf numFmtId="0" fontId="41" fillId="0" borderId="0" xfId="0" applyFont="1" applyAlignment="1">
      <alignment vertical="center" wrapText="1"/>
    </xf>
    <xf numFmtId="0" fontId="43" fillId="0" borderId="0" xfId="0" applyFont="1" applyAlignment="1">
      <alignment vertical="center" wrapText="1"/>
    </xf>
    <xf numFmtId="0" fontId="46" fillId="0" borderId="0" xfId="0" applyFont="1" applyAlignment="1">
      <alignment vertical="center" wrapText="1"/>
    </xf>
    <xf numFmtId="0" fontId="1" fillId="0" borderId="1" xfId="0" applyFont="1" applyBorder="1" applyAlignment="1">
      <alignment horizontal="left" vertical="top" wrapText="1"/>
    </xf>
  </cellXfs>
  <cellStyles count="6">
    <cellStyle name="Comma" xfId="1" builtinId="3"/>
    <cellStyle name="Currency" xfId="2" builtinId="4"/>
    <cellStyle name="Hyperlink" xfId="3" builtinId="8"/>
    <cellStyle name="Normal" xfId="0" builtinId="0"/>
    <cellStyle name="Normal 2"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dsu.oira@ndsu.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ndsu.edu/onestop/fin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activeCell="A2" sqref="A2"/>
    </sheetView>
  </sheetViews>
  <sheetFormatPr defaultColWidth="0" defaultRowHeight="12.75" customHeight="1" zeroHeight="1" x14ac:dyDescent="0.2"/>
  <cols>
    <col min="1" max="1" width="4.5703125" style="263" bestFit="1" customWidth="1"/>
    <col min="2" max="2" width="31.85546875" style="257" bestFit="1" customWidth="1"/>
    <col min="3" max="3" width="4" style="257" customWidth="1"/>
    <col min="4" max="4" width="45.5703125" style="257" customWidth="1"/>
    <col min="5" max="7" width="9.140625" style="257" customWidth="1"/>
    <col min="8" max="16384" width="0" style="257" hidden="1"/>
  </cols>
  <sheetData>
    <row r="1" spans="1:6" ht="18" x14ac:dyDescent="0.2">
      <c r="A1" s="485" t="s">
        <v>214</v>
      </c>
      <c r="B1" s="485"/>
      <c r="C1" s="485"/>
      <c r="D1" s="482"/>
    </row>
    <row r="2" spans="1:6" x14ac:dyDescent="0.2">
      <c r="C2" s="486"/>
      <c r="D2" s="486"/>
    </row>
    <row r="3" spans="1:6" x14ac:dyDescent="0.2">
      <c r="A3" s="258" t="s">
        <v>133</v>
      </c>
      <c r="B3" s="425" t="s">
        <v>134</v>
      </c>
      <c r="C3" s="370"/>
      <c r="D3" s="370"/>
    </row>
    <row r="4" spans="1:6" x14ac:dyDescent="0.2">
      <c r="A4" s="258" t="s">
        <v>133</v>
      </c>
      <c r="B4" s="426" t="s">
        <v>135</v>
      </c>
      <c r="C4" s="427"/>
      <c r="D4" s="428" t="s">
        <v>1062</v>
      </c>
    </row>
    <row r="5" spans="1:6" x14ac:dyDescent="0.2">
      <c r="A5" s="258" t="s">
        <v>133</v>
      </c>
      <c r="B5" s="426" t="s">
        <v>136</v>
      </c>
      <c r="C5" s="427"/>
      <c r="D5" s="428" t="s">
        <v>1063</v>
      </c>
    </row>
    <row r="6" spans="1:6" x14ac:dyDescent="0.2">
      <c r="A6" s="258" t="s">
        <v>133</v>
      </c>
      <c r="B6" s="426" t="s">
        <v>137</v>
      </c>
      <c r="C6" s="427"/>
      <c r="D6" s="427" t="s">
        <v>1064</v>
      </c>
    </row>
    <row r="7" spans="1:6" x14ac:dyDescent="0.2">
      <c r="A7" s="258" t="s">
        <v>133</v>
      </c>
      <c r="B7" s="426" t="s">
        <v>216</v>
      </c>
      <c r="C7" s="427"/>
      <c r="D7" s="427" t="s">
        <v>1065</v>
      </c>
    </row>
    <row r="8" spans="1:6" x14ac:dyDescent="0.2">
      <c r="A8" s="258" t="s">
        <v>133</v>
      </c>
      <c r="B8" s="426" t="s">
        <v>138</v>
      </c>
      <c r="C8" s="427"/>
      <c r="D8" s="427" t="s">
        <v>1066</v>
      </c>
    </row>
    <row r="9" spans="1:6" x14ac:dyDescent="0.2">
      <c r="A9" s="258" t="s">
        <v>133</v>
      </c>
      <c r="B9" s="426" t="s">
        <v>139</v>
      </c>
      <c r="C9" s="427"/>
      <c r="D9" s="428" t="s">
        <v>1067</v>
      </c>
    </row>
    <row r="10" spans="1:6" x14ac:dyDescent="0.2">
      <c r="A10" s="258" t="s">
        <v>133</v>
      </c>
      <c r="B10" s="426" t="s">
        <v>140</v>
      </c>
      <c r="C10" s="427"/>
      <c r="D10" s="427" t="s">
        <v>1068</v>
      </c>
    </row>
    <row r="11" spans="1:6" x14ac:dyDescent="0.2">
      <c r="A11" s="258" t="s">
        <v>133</v>
      </c>
      <c r="B11" s="426" t="s">
        <v>141</v>
      </c>
      <c r="C11" s="427"/>
      <c r="D11" s="185" t="s">
        <v>1069</v>
      </c>
    </row>
    <row r="12" spans="1:6" x14ac:dyDescent="0.2">
      <c r="A12" s="258" t="s">
        <v>133</v>
      </c>
      <c r="B12" s="273" t="s">
        <v>142</v>
      </c>
      <c r="C12" s="370"/>
      <c r="D12" s="429"/>
      <c r="E12" s="430" t="s">
        <v>509</v>
      </c>
      <c r="F12" s="385" t="s">
        <v>510</v>
      </c>
    </row>
    <row r="13" spans="1:6" x14ac:dyDescent="0.2">
      <c r="A13" s="258"/>
      <c r="B13" s="273"/>
      <c r="C13" s="370"/>
      <c r="D13" s="429"/>
      <c r="E13" s="431" t="s">
        <v>1070</v>
      </c>
      <c r="F13" s="402"/>
    </row>
    <row r="14" spans="1:6" x14ac:dyDescent="0.2">
      <c r="A14" s="258" t="s">
        <v>133</v>
      </c>
      <c r="B14" s="432" t="s">
        <v>143</v>
      </c>
      <c r="C14" s="421"/>
      <c r="D14" s="433"/>
    </row>
    <row r="15" spans="1:6" x14ac:dyDescent="0.2">
      <c r="A15" s="258"/>
      <c r="B15" s="487" t="s">
        <v>1071</v>
      </c>
      <c r="C15" s="488"/>
      <c r="D15" s="489"/>
    </row>
    <row r="16" spans="1:6" x14ac:dyDescent="0.2">
      <c r="A16" s="258"/>
      <c r="B16" s="434"/>
      <c r="C16" s="275"/>
      <c r="D16" s="275"/>
    </row>
    <row r="17" spans="1:4" ht="53.25" customHeight="1" x14ac:dyDescent="0.2">
      <c r="A17" s="373" t="s">
        <v>341</v>
      </c>
      <c r="B17" s="490" t="s">
        <v>722</v>
      </c>
      <c r="C17" s="490"/>
      <c r="D17" s="490"/>
    </row>
    <row r="18" spans="1:4" ht="53.25" customHeight="1" x14ac:dyDescent="0.2">
      <c r="A18" s="258"/>
      <c r="B18" s="491"/>
      <c r="C18" s="492"/>
      <c r="D18" s="493"/>
    </row>
    <row r="19" spans="1:4" x14ac:dyDescent="0.2">
      <c r="C19" s="435"/>
      <c r="D19" s="435"/>
    </row>
    <row r="20" spans="1:4" x14ac:dyDescent="0.2">
      <c r="A20" s="258" t="s">
        <v>714</v>
      </c>
      <c r="B20" s="436" t="s">
        <v>215</v>
      </c>
      <c r="C20" s="494"/>
      <c r="D20" s="494"/>
    </row>
    <row r="21" spans="1:4" x14ac:dyDescent="0.2">
      <c r="A21" s="258" t="s">
        <v>714</v>
      </c>
      <c r="B21" s="259" t="s">
        <v>347</v>
      </c>
      <c r="C21" s="478" t="s">
        <v>1072</v>
      </c>
      <c r="D21" s="478"/>
    </row>
    <row r="22" spans="1:4" x14ac:dyDescent="0.2">
      <c r="A22" s="258" t="s">
        <v>714</v>
      </c>
      <c r="B22" s="259" t="s">
        <v>216</v>
      </c>
      <c r="C22" s="478" t="s">
        <v>1073</v>
      </c>
      <c r="D22" s="478"/>
    </row>
    <row r="23" spans="1:4" x14ac:dyDescent="0.2">
      <c r="A23" s="258" t="s">
        <v>714</v>
      </c>
      <c r="B23" s="437" t="s">
        <v>138</v>
      </c>
      <c r="C23" s="478" t="s">
        <v>1074</v>
      </c>
      <c r="D23" s="478"/>
    </row>
    <row r="24" spans="1:4" x14ac:dyDescent="0.2">
      <c r="A24" s="258" t="s">
        <v>714</v>
      </c>
      <c r="B24" s="438" t="s">
        <v>702</v>
      </c>
      <c r="C24" s="483" t="s">
        <v>1075</v>
      </c>
      <c r="D24" s="484"/>
    </row>
    <row r="25" spans="1:4" x14ac:dyDescent="0.2">
      <c r="A25" s="258" t="s">
        <v>714</v>
      </c>
      <c r="B25" s="439" t="s">
        <v>138</v>
      </c>
      <c r="C25" s="483" t="s">
        <v>1074</v>
      </c>
      <c r="D25" s="484"/>
    </row>
    <row r="26" spans="1:4" x14ac:dyDescent="0.2">
      <c r="A26" s="258" t="s">
        <v>714</v>
      </c>
      <c r="B26" s="259" t="s">
        <v>703</v>
      </c>
      <c r="C26" s="478" t="s">
        <v>1076</v>
      </c>
      <c r="D26" s="478"/>
    </row>
    <row r="27" spans="1:4" x14ac:dyDescent="0.2">
      <c r="A27" s="258" t="s">
        <v>714</v>
      </c>
      <c r="B27" s="259" t="s">
        <v>217</v>
      </c>
      <c r="C27" s="477" t="s">
        <v>1077</v>
      </c>
      <c r="D27" s="478"/>
    </row>
    <row r="28" spans="1:4" x14ac:dyDescent="0.2">
      <c r="A28" s="258" t="s">
        <v>714</v>
      </c>
      <c r="B28" s="259" t="s">
        <v>218</v>
      </c>
      <c r="C28" s="478" t="s">
        <v>1078</v>
      </c>
      <c r="D28" s="478"/>
    </row>
    <row r="29" spans="1:4" x14ac:dyDescent="0.2">
      <c r="A29" s="258" t="s">
        <v>714</v>
      </c>
      <c r="B29" s="259" t="s">
        <v>219</v>
      </c>
      <c r="C29" s="478" t="s">
        <v>1079</v>
      </c>
      <c r="D29" s="478"/>
    </row>
    <row r="30" spans="1:4" x14ac:dyDescent="0.2">
      <c r="A30" s="258" t="s">
        <v>714</v>
      </c>
      <c r="B30" s="259" t="s">
        <v>704</v>
      </c>
      <c r="C30" s="483" t="s">
        <v>1080</v>
      </c>
      <c r="D30" s="484"/>
    </row>
    <row r="31" spans="1:4" x14ac:dyDescent="0.2">
      <c r="A31" s="258" t="s">
        <v>714</v>
      </c>
      <c r="B31" s="440" t="s">
        <v>138</v>
      </c>
      <c r="C31" s="483" t="s">
        <v>1074</v>
      </c>
      <c r="D31" s="484"/>
    </row>
    <row r="32" spans="1:4" x14ac:dyDescent="0.2">
      <c r="A32" s="258" t="s">
        <v>714</v>
      </c>
      <c r="B32" s="259" t="s">
        <v>828</v>
      </c>
      <c r="C32" s="478" t="s">
        <v>1081</v>
      </c>
      <c r="D32" s="478"/>
    </row>
    <row r="33" spans="1:4" x14ac:dyDescent="0.2">
      <c r="A33" s="258" t="s">
        <v>714</v>
      </c>
      <c r="B33" s="259" t="s">
        <v>220</v>
      </c>
      <c r="C33" s="477" t="s">
        <v>1082</v>
      </c>
      <c r="D33" s="478"/>
    </row>
    <row r="34" spans="1:4" ht="38.25" x14ac:dyDescent="0.2">
      <c r="A34" s="373" t="s">
        <v>714</v>
      </c>
      <c r="B34" s="441" t="s">
        <v>1008</v>
      </c>
      <c r="C34" s="477" t="s">
        <v>1083</v>
      </c>
      <c r="D34" s="478"/>
    </row>
    <row r="35" spans="1:4" ht="51" x14ac:dyDescent="0.2">
      <c r="A35" s="373" t="s">
        <v>714</v>
      </c>
      <c r="B35" s="442" t="s">
        <v>393</v>
      </c>
      <c r="C35" s="477"/>
      <c r="D35" s="479"/>
    </row>
    <row r="36" spans="1:4" x14ac:dyDescent="0.2"/>
    <row r="37" spans="1:4" x14ac:dyDescent="0.2">
      <c r="A37" s="258" t="s">
        <v>715</v>
      </c>
      <c r="B37" s="480" t="s">
        <v>221</v>
      </c>
      <c r="C37" s="481"/>
      <c r="D37" s="482"/>
    </row>
    <row r="38" spans="1:4" x14ac:dyDescent="0.2">
      <c r="A38" s="258" t="s">
        <v>715</v>
      </c>
      <c r="B38" s="440" t="s">
        <v>222</v>
      </c>
      <c r="C38" s="296" t="s">
        <v>1070</v>
      </c>
    </row>
    <row r="39" spans="1:4" x14ac:dyDescent="0.2">
      <c r="A39" s="258" t="s">
        <v>715</v>
      </c>
      <c r="B39" s="440" t="s">
        <v>223</v>
      </c>
      <c r="C39" s="296"/>
    </row>
    <row r="40" spans="1:4" x14ac:dyDescent="0.2">
      <c r="A40" s="258" t="s">
        <v>715</v>
      </c>
      <c r="B40" s="440" t="s">
        <v>224</v>
      </c>
      <c r="C40" s="296"/>
    </row>
    <row r="41" spans="1:4" x14ac:dyDescent="0.2">
      <c r="A41" s="258"/>
      <c r="B41" s="265"/>
    </row>
    <row r="42" spans="1:4" x14ac:dyDescent="0.2">
      <c r="A42" s="258" t="s">
        <v>716</v>
      </c>
      <c r="B42" s="265" t="s">
        <v>705</v>
      </c>
    </row>
    <row r="43" spans="1:4" x14ac:dyDescent="0.2">
      <c r="A43" s="258" t="s">
        <v>716</v>
      </c>
      <c r="B43" s="440" t="s">
        <v>225</v>
      </c>
      <c r="C43" s="296" t="s">
        <v>1070</v>
      </c>
    </row>
    <row r="44" spans="1:4" x14ac:dyDescent="0.2">
      <c r="A44" s="258" t="s">
        <v>716</v>
      </c>
      <c r="B44" s="440" t="s">
        <v>226</v>
      </c>
      <c r="C44" s="296"/>
    </row>
    <row r="45" spans="1:4" x14ac:dyDescent="0.2">
      <c r="A45" s="258" t="s">
        <v>716</v>
      </c>
      <c r="B45" s="440" t="s">
        <v>227</v>
      </c>
      <c r="C45" s="296"/>
    </row>
    <row r="46" spans="1:4" x14ac:dyDescent="0.2">
      <c r="A46" s="258"/>
      <c r="B46" s="265"/>
    </row>
    <row r="47" spans="1:4" x14ac:dyDescent="0.2">
      <c r="A47" s="258" t="s">
        <v>717</v>
      </c>
      <c r="B47" s="265" t="s">
        <v>228</v>
      </c>
      <c r="C47" s="443"/>
    </row>
    <row r="48" spans="1:4" x14ac:dyDescent="0.2">
      <c r="A48" s="258" t="s">
        <v>717</v>
      </c>
      <c r="B48" s="440" t="s">
        <v>229</v>
      </c>
      <c r="C48" s="444" t="s">
        <v>1070</v>
      </c>
    </row>
    <row r="49" spans="1:3" x14ac:dyDescent="0.2">
      <c r="A49" s="258" t="s">
        <v>717</v>
      </c>
      <c r="B49" s="440" t="s">
        <v>230</v>
      </c>
      <c r="C49" s="444"/>
    </row>
    <row r="50" spans="1:3" x14ac:dyDescent="0.2">
      <c r="A50" s="258" t="s">
        <v>717</v>
      </c>
      <c r="B50" s="440" t="s">
        <v>231</v>
      </c>
      <c r="C50" s="444"/>
    </row>
    <row r="51" spans="1:3" x14ac:dyDescent="0.2">
      <c r="A51" s="258" t="s">
        <v>717</v>
      </c>
      <c r="B51" s="445" t="s">
        <v>232</v>
      </c>
      <c r="C51" s="444"/>
    </row>
    <row r="52" spans="1:3" x14ac:dyDescent="0.2">
      <c r="A52" s="258" t="s">
        <v>717</v>
      </c>
      <c r="B52" s="440" t="s">
        <v>233</v>
      </c>
      <c r="C52" s="444"/>
    </row>
    <row r="53" spans="1:3" x14ac:dyDescent="0.2">
      <c r="A53" s="258" t="s">
        <v>717</v>
      </c>
      <c r="B53" s="446" t="s">
        <v>234</v>
      </c>
      <c r="C53" s="444"/>
    </row>
    <row r="54" spans="1:3" x14ac:dyDescent="0.2">
      <c r="A54" s="258"/>
      <c r="B54" s="447"/>
      <c r="C54" s="448"/>
    </row>
    <row r="55" spans="1:3" x14ac:dyDescent="0.2">
      <c r="A55" s="258" t="s">
        <v>717</v>
      </c>
      <c r="B55" s="446" t="s">
        <v>235</v>
      </c>
      <c r="C55" s="444"/>
    </row>
    <row r="56" spans="1:3" x14ac:dyDescent="0.2">
      <c r="A56" s="258"/>
      <c r="B56" s="449"/>
      <c r="C56" s="450"/>
    </row>
    <row r="57" spans="1:3" x14ac:dyDescent="0.2">
      <c r="A57" s="258"/>
      <c r="B57" s="265"/>
      <c r="C57" s="443"/>
    </row>
    <row r="58" spans="1:3" x14ac:dyDescent="0.2"/>
    <row r="59" spans="1:3" x14ac:dyDescent="0.2">
      <c r="A59" s="258" t="s">
        <v>718</v>
      </c>
      <c r="B59" s="265" t="s">
        <v>706</v>
      </c>
    </row>
    <row r="60" spans="1:3" x14ac:dyDescent="0.2">
      <c r="A60" s="258"/>
      <c r="B60" s="265"/>
    </row>
    <row r="61" spans="1:3" x14ac:dyDescent="0.2">
      <c r="A61" s="258" t="s">
        <v>718</v>
      </c>
      <c r="B61" s="440" t="s">
        <v>236</v>
      </c>
      <c r="C61" s="296" t="s">
        <v>1070</v>
      </c>
    </row>
    <row r="62" spans="1:3" x14ac:dyDescent="0.2">
      <c r="A62" s="258" t="s">
        <v>718</v>
      </c>
      <c r="B62" s="440" t="s">
        <v>237</v>
      </c>
      <c r="C62" s="296"/>
    </row>
    <row r="63" spans="1:3" x14ac:dyDescent="0.2">
      <c r="A63" s="258" t="s">
        <v>718</v>
      </c>
      <c r="B63" s="440" t="s">
        <v>238</v>
      </c>
      <c r="C63" s="297"/>
    </row>
    <row r="64" spans="1:3" x14ac:dyDescent="0.2">
      <c r="A64" s="258" t="s">
        <v>718</v>
      </c>
      <c r="B64" s="440" t="s">
        <v>239</v>
      </c>
      <c r="C64" s="297"/>
    </row>
    <row r="65" spans="1:3" x14ac:dyDescent="0.2">
      <c r="A65" s="258" t="s">
        <v>718</v>
      </c>
      <c r="B65" s="440" t="s">
        <v>240</v>
      </c>
      <c r="C65" s="297"/>
    </row>
    <row r="66" spans="1:3" x14ac:dyDescent="0.2">
      <c r="A66" s="258" t="s">
        <v>718</v>
      </c>
      <c r="B66" s="440" t="s">
        <v>241</v>
      </c>
      <c r="C66" s="297" t="s">
        <v>1070</v>
      </c>
    </row>
    <row r="67" spans="1:3" x14ac:dyDescent="0.2">
      <c r="A67" s="258" t="s">
        <v>718</v>
      </c>
      <c r="B67" s="440" t="s">
        <v>242</v>
      </c>
      <c r="C67" s="297" t="s">
        <v>1070</v>
      </c>
    </row>
    <row r="68" spans="1:3" x14ac:dyDescent="0.2">
      <c r="A68" s="258" t="s">
        <v>718</v>
      </c>
      <c r="B68" s="440" t="s">
        <v>243</v>
      </c>
      <c r="C68" s="296" t="s">
        <v>1070</v>
      </c>
    </row>
    <row r="69" spans="1:3" x14ac:dyDescent="0.2">
      <c r="A69" s="258" t="s">
        <v>718</v>
      </c>
      <c r="B69" s="440" t="s">
        <v>244</v>
      </c>
      <c r="C69" s="297" t="s">
        <v>1070</v>
      </c>
    </row>
    <row r="70" spans="1:3" ht="25.5" x14ac:dyDescent="0.2">
      <c r="A70" s="258" t="s">
        <v>718</v>
      </c>
      <c r="B70" s="451" t="s">
        <v>560</v>
      </c>
      <c r="C70" s="297" t="s">
        <v>1070</v>
      </c>
    </row>
    <row r="71" spans="1:3" ht="25.5" x14ac:dyDescent="0.2">
      <c r="A71" s="258" t="s">
        <v>718</v>
      </c>
      <c r="B71" s="451" t="s">
        <v>561</v>
      </c>
      <c r="C71" s="297" t="s">
        <v>1070</v>
      </c>
    </row>
    <row r="72" spans="1:3" x14ac:dyDescent="0.2">
      <c r="A72" s="258" t="s">
        <v>718</v>
      </c>
      <c r="B72" s="452" t="s">
        <v>562</v>
      </c>
      <c r="C72" s="297"/>
    </row>
    <row r="73" spans="1:3" x14ac:dyDescent="0.2">
      <c r="A73" s="453" t="s">
        <v>718</v>
      </c>
      <c r="B73" s="454" t="s">
        <v>562</v>
      </c>
      <c r="C73" s="455"/>
    </row>
    <row r="74" spans="1:3" x14ac:dyDescent="0.2">
      <c r="A74" s="456"/>
      <c r="B74" s="457"/>
      <c r="C74" s="457"/>
    </row>
    <row r="75" spans="1:3" hidden="1" x14ac:dyDescent="0.2">
      <c r="A75" s="456"/>
      <c r="B75" s="457"/>
      <c r="C75" s="457"/>
    </row>
  </sheetData>
  <mergeCells count="22">
    <mergeCell ref="C26:D26"/>
    <mergeCell ref="A1:D1"/>
    <mergeCell ref="C2:D2"/>
    <mergeCell ref="B15:D15"/>
    <mergeCell ref="B17:D17"/>
    <mergeCell ref="B18:D18"/>
    <mergeCell ref="C20:D20"/>
    <mergeCell ref="C21:D21"/>
    <mergeCell ref="C22:D22"/>
    <mergeCell ref="C23:D23"/>
    <mergeCell ref="C24:D24"/>
    <mergeCell ref="C25:D25"/>
    <mergeCell ref="C33:D33"/>
    <mergeCell ref="C34:D34"/>
    <mergeCell ref="C35:D35"/>
    <mergeCell ref="B37:D37"/>
    <mergeCell ref="C27:D27"/>
    <mergeCell ref="C28:D28"/>
    <mergeCell ref="C29:D29"/>
    <mergeCell ref="C30:D30"/>
    <mergeCell ref="C31:D31"/>
    <mergeCell ref="C32:D32"/>
  </mergeCells>
  <hyperlinks>
    <hyperlink ref="D11" r:id="rId1"/>
  </hyperlinks>
  <pageMargins left="0.75" right="0.75" top="1" bottom="1" header="0.5" footer="0.5"/>
  <pageSetup scale="75" fitToHeight="2" orientation="portrait" r:id="rId2"/>
  <headerFooter alignWithMargins="0">
    <oddHeader>&amp;CCommon Data Set 2016-2017</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734" t="s">
        <v>583</v>
      </c>
      <c r="B1" s="734"/>
      <c r="C1" s="734"/>
      <c r="D1" s="734"/>
      <c r="E1" s="734"/>
    </row>
    <row r="2" spans="1:6" x14ac:dyDescent="0.2"/>
    <row r="3" spans="1:6" x14ac:dyDescent="0.2">
      <c r="A3" s="39" t="s">
        <v>584</v>
      </c>
      <c r="B3" s="40" t="s">
        <v>1058</v>
      </c>
    </row>
    <row r="4" spans="1:6" s="141" customFormat="1" ht="72" customHeight="1" x14ac:dyDescent="0.2">
      <c r="A4" s="24" t="s">
        <v>584</v>
      </c>
      <c r="B4" s="639" t="s">
        <v>474</v>
      </c>
      <c r="C4" s="639"/>
      <c r="D4" s="639"/>
      <c r="E4" s="639"/>
      <c r="F4" s="639"/>
    </row>
    <row r="5" spans="1:6" ht="26.25" thickBot="1" x14ac:dyDescent="0.25">
      <c r="A5" s="39" t="s">
        <v>584</v>
      </c>
      <c r="B5" s="41" t="s">
        <v>585</v>
      </c>
      <c r="C5" s="29" t="s">
        <v>586</v>
      </c>
      <c r="D5" s="29" t="s">
        <v>238</v>
      </c>
      <c r="E5" s="29" t="s">
        <v>587</v>
      </c>
      <c r="F5" s="179" t="s">
        <v>948</v>
      </c>
    </row>
    <row r="6" spans="1:6" ht="13.5" thickBot="1" x14ac:dyDescent="0.25">
      <c r="A6" s="39" t="s">
        <v>584</v>
      </c>
      <c r="B6" s="152" t="s">
        <v>588</v>
      </c>
      <c r="C6" s="225">
        <v>0.27272727272727271</v>
      </c>
      <c r="D6" s="153"/>
      <c r="E6" s="225">
        <v>9.0554592720970536E-2</v>
      </c>
      <c r="F6" s="154">
        <v>1</v>
      </c>
    </row>
    <row r="7" spans="1:6" ht="13.5" thickBot="1" x14ac:dyDescent="0.25">
      <c r="A7" s="39" t="s">
        <v>584</v>
      </c>
      <c r="B7" s="180" t="s">
        <v>949</v>
      </c>
      <c r="C7" s="226"/>
      <c r="D7" s="156"/>
      <c r="E7" s="226">
        <v>1.1698440207972271E-2</v>
      </c>
      <c r="F7" s="157">
        <v>3</v>
      </c>
    </row>
    <row r="8" spans="1:6" ht="13.5" thickBot="1" x14ac:dyDescent="0.25">
      <c r="A8" s="39" t="s">
        <v>584</v>
      </c>
      <c r="B8" s="155" t="s">
        <v>589</v>
      </c>
      <c r="C8" s="226"/>
      <c r="D8" s="156"/>
      <c r="E8" s="226">
        <v>3.2062391681109186E-2</v>
      </c>
      <c r="F8" s="157">
        <v>4</v>
      </c>
    </row>
    <row r="9" spans="1:6" ht="13.5" thickBot="1" x14ac:dyDescent="0.25">
      <c r="A9" s="39" t="s">
        <v>584</v>
      </c>
      <c r="B9" s="180" t="s">
        <v>950</v>
      </c>
      <c r="C9" s="227"/>
      <c r="D9" s="172"/>
      <c r="E9" s="227">
        <v>1.2998266897746968E-3</v>
      </c>
      <c r="F9" s="173">
        <v>5</v>
      </c>
    </row>
    <row r="10" spans="1:6" ht="13.5" thickBot="1" x14ac:dyDescent="0.25">
      <c r="A10" s="39" t="s">
        <v>584</v>
      </c>
      <c r="B10" s="160" t="s">
        <v>743</v>
      </c>
      <c r="C10" s="227"/>
      <c r="D10" s="172"/>
      <c r="E10" s="227">
        <v>3.2062391681109186E-2</v>
      </c>
      <c r="F10" s="173">
        <v>9</v>
      </c>
    </row>
    <row r="11" spans="1:6" ht="13.5" thickBot="1" x14ac:dyDescent="0.25">
      <c r="A11" s="39" t="s">
        <v>584</v>
      </c>
      <c r="B11" s="160" t="s">
        <v>686</v>
      </c>
      <c r="C11" s="227"/>
      <c r="D11" s="172"/>
      <c r="E11" s="227"/>
      <c r="F11" s="173">
        <v>10</v>
      </c>
    </row>
    <row r="12" spans="1:6" ht="13.5" thickBot="1" x14ac:dyDescent="0.25">
      <c r="A12" s="39" t="s">
        <v>584</v>
      </c>
      <c r="B12" s="160" t="s">
        <v>592</v>
      </c>
      <c r="C12" s="227"/>
      <c r="D12" s="172"/>
      <c r="E12" s="227">
        <v>2.2097053726169845E-2</v>
      </c>
      <c r="F12" s="173">
        <v>11</v>
      </c>
    </row>
    <row r="13" spans="1:6" ht="13.5" thickBot="1" x14ac:dyDescent="0.25">
      <c r="A13" s="39" t="s">
        <v>584</v>
      </c>
      <c r="B13" s="160" t="s">
        <v>687</v>
      </c>
      <c r="C13" s="227"/>
      <c r="D13" s="172"/>
      <c r="E13" s="227"/>
      <c r="F13" s="173">
        <v>12</v>
      </c>
    </row>
    <row r="14" spans="1:6" ht="13.5" thickBot="1" x14ac:dyDescent="0.25">
      <c r="A14" s="39" t="s">
        <v>584</v>
      </c>
      <c r="B14" s="160" t="s">
        <v>593</v>
      </c>
      <c r="C14" s="227">
        <v>0.22727272727272727</v>
      </c>
      <c r="D14" s="172"/>
      <c r="E14" s="227">
        <v>4.289428076256499E-2</v>
      </c>
      <c r="F14" s="173">
        <v>13</v>
      </c>
    </row>
    <row r="15" spans="1:6" ht="13.5" thickBot="1" x14ac:dyDescent="0.25">
      <c r="A15" s="39" t="s">
        <v>584</v>
      </c>
      <c r="B15" s="160" t="s">
        <v>688</v>
      </c>
      <c r="C15" s="227">
        <v>4.5454545454545456E-2</v>
      </c>
      <c r="D15" s="172"/>
      <c r="E15" s="227">
        <v>0.12694974003466206</v>
      </c>
      <c r="F15" s="173">
        <v>14</v>
      </c>
    </row>
    <row r="16" spans="1:6" ht="13.5" thickBot="1" x14ac:dyDescent="0.25">
      <c r="A16" s="39" t="s">
        <v>584</v>
      </c>
      <c r="B16" s="160" t="s">
        <v>689</v>
      </c>
      <c r="C16" s="227"/>
      <c r="D16" s="172"/>
      <c r="E16" s="227"/>
      <c r="F16" s="173">
        <v>15</v>
      </c>
    </row>
    <row r="17" spans="1:6" ht="13.5" thickBot="1" x14ac:dyDescent="0.25">
      <c r="A17" s="39" t="s">
        <v>584</v>
      </c>
      <c r="B17" s="180" t="s">
        <v>951</v>
      </c>
      <c r="C17" s="227"/>
      <c r="D17" s="172"/>
      <c r="E17" s="227">
        <v>2.5996533795493936E-3</v>
      </c>
      <c r="F17" s="173">
        <v>16</v>
      </c>
    </row>
    <row r="18" spans="1:6" ht="13.5" thickBot="1" x14ac:dyDescent="0.25">
      <c r="A18" s="39" t="s">
        <v>584</v>
      </c>
      <c r="B18" s="160" t="s">
        <v>690</v>
      </c>
      <c r="C18" s="227">
        <v>4.5454545454545456E-2</v>
      </c>
      <c r="D18" s="172"/>
      <c r="E18" s="227">
        <v>7.7123050259965339E-2</v>
      </c>
      <c r="F18" s="173">
        <v>19</v>
      </c>
    </row>
    <row r="19" spans="1:6" ht="13.5" thickBot="1" x14ac:dyDescent="0.25">
      <c r="A19" s="39" t="s">
        <v>584</v>
      </c>
      <c r="B19" s="160" t="s">
        <v>902</v>
      </c>
      <c r="C19" s="227"/>
      <c r="D19" s="172"/>
      <c r="E19" s="227"/>
      <c r="F19" s="173">
        <v>22</v>
      </c>
    </row>
    <row r="20" spans="1:6" ht="13.5" thickBot="1" x14ac:dyDescent="0.25">
      <c r="A20" s="39" t="s">
        <v>584</v>
      </c>
      <c r="B20" s="160" t="s">
        <v>914</v>
      </c>
      <c r="C20" s="227"/>
      <c r="D20" s="172"/>
      <c r="E20" s="227">
        <v>1.0831889081455806E-2</v>
      </c>
      <c r="F20" s="173">
        <v>23</v>
      </c>
    </row>
    <row r="21" spans="1:6" ht="13.5" thickBot="1" x14ac:dyDescent="0.25">
      <c r="A21" s="39" t="s">
        <v>584</v>
      </c>
      <c r="B21" s="160" t="s">
        <v>903</v>
      </c>
      <c r="C21" s="227"/>
      <c r="D21" s="172"/>
      <c r="E21" s="227"/>
      <c r="F21" s="173">
        <v>24</v>
      </c>
    </row>
    <row r="22" spans="1:6" ht="13.5" thickBot="1" x14ac:dyDescent="0.25">
      <c r="A22" s="39" t="s">
        <v>584</v>
      </c>
      <c r="B22" s="160" t="s">
        <v>904</v>
      </c>
      <c r="C22" s="227"/>
      <c r="D22" s="172"/>
      <c r="E22" s="227"/>
      <c r="F22" s="173">
        <v>25</v>
      </c>
    </row>
    <row r="23" spans="1:6" ht="13.5" thickBot="1" x14ac:dyDescent="0.25">
      <c r="A23" s="39" t="s">
        <v>584</v>
      </c>
      <c r="B23" s="160" t="s">
        <v>590</v>
      </c>
      <c r="C23" s="227"/>
      <c r="D23" s="172"/>
      <c r="E23" s="227">
        <v>7.1490467937608312E-2</v>
      </c>
      <c r="F23" s="173">
        <v>26</v>
      </c>
    </row>
    <row r="24" spans="1:6" ht="13.5" thickBot="1" x14ac:dyDescent="0.25">
      <c r="A24" s="39" t="s">
        <v>584</v>
      </c>
      <c r="B24" s="160" t="s">
        <v>153</v>
      </c>
      <c r="C24" s="227">
        <v>0.31818181818181818</v>
      </c>
      <c r="D24" s="172"/>
      <c r="E24" s="227">
        <v>1.4731369150779897E-2</v>
      </c>
      <c r="F24" s="173">
        <v>27</v>
      </c>
    </row>
    <row r="25" spans="1:6" ht="13.5" thickBot="1" x14ac:dyDescent="0.25">
      <c r="A25" s="39" t="s">
        <v>584</v>
      </c>
      <c r="B25" s="160" t="s">
        <v>154</v>
      </c>
      <c r="C25" s="227"/>
      <c r="D25" s="172"/>
      <c r="E25" s="227"/>
      <c r="F25" s="173" t="s">
        <v>155</v>
      </c>
    </row>
    <row r="26" spans="1:6" ht="13.5" thickBot="1" x14ac:dyDescent="0.25">
      <c r="A26" s="39" t="s">
        <v>584</v>
      </c>
      <c r="B26" s="160" t="s">
        <v>594</v>
      </c>
      <c r="C26" s="227">
        <v>4.5454545454545456E-2</v>
      </c>
      <c r="D26" s="172"/>
      <c r="E26" s="227">
        <v>2.0797227036395149E-2</v>
      </c>
      <c r="F26" s="173">
        <v>30</v>
      </c>
    </row>
    <row r="27" spans="1:6" ht="13.5" thickBot="1" x14ac:dyDescent="0.25">
      <c r="A27" s="39" t="s">
        <v>584</v>
      </c>
      <c r="B27" s="160" t="s">
        <v>342</v>
      </c>
      <c r="C27" s="227"/>
      <c r="D27" s="172"/>
      <c r="E27" s="227">
        <v>2.4263431542461005E-2</v>
      </c>
      <c r="F27" s="173">
        <v>31</v>
      </c>
    </row>
    <row r="28" spans="1:6" ht="13.5" thickBot="1" x14ac:dyDescent="0.25">
      <c r="A28" s="39" t="s">
        <v>584</v>
      </c>
      <c r="B28" s="160" t="s">
        <v>691</v>
      </c>
      <c r="C28" s="227"/>
      <c r="D28" s="172"/>
      <c r="E28" s="227">
        <v>3.4662045060658577E-3</v>
      </c>
      <c r="F28" s="173">
        <v>38</v>
      </c>
    </row>
    <row r="29" spans="1:6" ht="13.5" thickBot="1" x14ac:dyDescent="0.25">
      <c r="A29" s="39" t="s">
        <v>584</v>
      </c>
      <c r="B29" s="160" t="s">
        <v>692</v>
      </c>
      <c r="C29" s="227"/>
      <c r="D29" s="172"/>
      <c r="E29" s="227"/>
      <c r="F29" s="173">
        <v>39</v>
      </c>
    </row>
    <row r="30" spans="1:6" ht="13.5" thickBot="1" x14ac:dyDescent="0.25">
      <c r="A30" s="39" t="s">
        <v>584</v>
      </c>
      <c r="B30" s="160" t="s">
        <v>343</v>
      </c>
      <c r="C30" s="227"/>
      <c r="D30" s="172"/>
      <c r="E30" s="227">
        <v>7.7989601386481804E-3</v>
      </c>
      <c r="F30" s="173">
        <v>40</v>
      </c>
    </row>
    <row r="31" spans="1:6" ht="13.5" thickBot="1" x14ac:dyDescent="0.25">
      <c r="A31" s="39" t="s">
        <v>584</v>
      </c>
      <c r="B31" s="160" t="s">
        <v>693</v>
      </c>
      <c r="C31" s="227"/>
      <c r="D31" s="172"/>
      <c r="E31" s="227"/>
      <c r="F31" s="173">
        <v>41</v>
      </c>
    </row>
    <row r="32" spans="1:6" ht="13.5" thickBot="1" x14ac:dyDescent="0.25">
      <c r="A32" s="39" t="s">
        <v>584</v>
      </c>
      <c r="B32" s="160" t="s">
        <v>344</v>
      </c>
      <c r="C32" s="227"/>
      <c r="D32" s="172"/>
      <c r="E32" s="227">
        <v>3.8128249566724434E-2</v>
      </c>
      <c r="F32" s="173">
        <v>42</v>
      </c>
    </row>
    <row r="33" spans="1:6" ht="26.25" thickBot="1" x14ac:dyDescent="0.25">
      <c r="A33" s="39" t="s">
        <v>584</v>
      </c>
      <c r="B33" s="187" t="s">
        <v>156</v>
      </c>
      <c r="C33" s="227"/>
      <c r="D33" s="172"/>
      <c r="E33" s="227">
        <v>4.1161178509532062E-2</v>
      </c>
      <c r="F33" s="173">
        <v>43</v>
      </c>
    </row>
    <row r="34" spans="1:6" ht="13.5" thickBot="1" x14ac:dyDescent="0.25">
      <c r="A34" s="39" t="s">
        <v>584</v>
      </c>
      <c r="B34" s="160" t="s">
        <v>694</v>
      </c>
      <c r="C34" s="227"/>
      <c r="D34" s="172"/>
      <c r="E34" s="227"/>
      <c r="F34" s="173">
        <v>44</v>
      </c>
    </row>
    <row r="35" spans="1:6" ht="13.5" thickBot="1" x14ac:dyDescent="0.25">
      <c r="A35" s="39" t="s">
        <v>584</v>
      </c>
      <c r="B35" s="160" t="s">
        <v>695</v>
      </c>
      <c r="C35" s="227"/>
      <c r="D35" s="172"/>
      <c r="E35" s="227">
        <v>2.7729636048526862E-2</v>
      </c>
      <c r="F35" s="173">
        <v>45</v>
      </c>
    </row>
    <row r="36" spans="1:6" ht="13.5" thickBot="1" x14ac:dyDescent="0.25">
      <c r="A36" s="39" t="s">
        <v>584</v>
      </c>
      <c r="B36" s="160" t="s">
        <v>696</v>
      </c>
      <c r="C36" s="227"/>
      <c r="D36" s="172"/>
      <c r="E36" s="227"/>
      <c r="F36" s="173">
        <v>46</v>
      </c>
    </row>
    <row r="37" spans="1:6" ht="13.5" thickBot="1" x14ac:dyDescent="0.25">
      <c r="A37" s="39" t="s">
        <v>584</v>
      </c>
      <c r="B37" s="160" t="s">
        <v>697</v>
      </c>
      <c r="C37" s="227"/>
      <c r="D37" s="172"/>
      <c r="E37" s="227"/>
      <c r="F37" s="173">
        <v>47</v>
      </c>
    </row>
    <row r="38" spans="1:6" ht="13.5" thickBot="1" x14ac:dyDescent="0.25">
      <c r="A38" s="39" t="s">
        <v>584</v>
      </c>
      <c r="B38" s="160" t="s">
        <v>698</v>
      </c>
      <c r="C38" s="227"/>
      <c r="D38" s="172"/>
      <c r="E38" s="227"/>
      <c r="F38" s="173">
        <v>48</v>
      </c>
    </row>
    <row r="39" spans="1:6" ht="13.5" thickBot="1" x14ac:dyDescent="0.25">
      <c r="A39" s="39" t="s">
        <v>584</v>
      </c>
      <c r="B39" s="160" t="s">
        <v>699</v>
      </c>
      <c r="C39" s="227">
        <v>4.5454545454545456E-2</v>
      </c>
      <c r="D39" s="172"/>
      <c r="E39" s="227"/>
      <c r="F39" s="173">
        <v>49</v>
      </c>
    </row>
    <row r="40" spans="1:6" ht="13.5" thickBot="1" x14ac:dyDescent="0.25">
      <c r="A40" s="39" t="s">
        <v>584</v>
      </c>
      <c r="B40" s="160" t="s">
        <v>345</v>
      </c>
      <c r="C40" s="227"/>
      <c r="D40" s="172"/>
      <c r="E40" s="227">
        <v>2.2530329289428077E-2</v>
      </c>
      <c r="F40" s="173">
        <v>50</v>
      </c>
    </row>
    <row r="41" spans="1:6" ht="13.5" thickBot="1" x14ac:dyDescent="0.25">
      <c r="A41" s="39" t="s">
        <v>584</v>
      </c>
      <c r="B41" s="160" t="s">
        <v>952</v>
      </c>
      <c r="C41" s="227"/>
      <c r="D41" s="172"/>
      <c r="E41" s="227">
        <v>0.11481802426343155</v>
      </c>
      <c r="F41" s="173">
        <v>51</v>
      </c>
    </row>
    <row r="42" spans="1:6" ht="13.5" thickBot="1" x14ac:dyDescent="0.25">
      <c r="A42" s="39" t="s">
        <v>584</v>
      </c>
      <c r="B42" s="160" t="s">
        <v>591</v>
      </c>
      <c r="C42" s="227"/>
      <c r="D42" s="172"/>
      <c r="E42" s="227">
        <v>0.15424610051993068</v>
      </c>
      <c r="F42" s="173">
        <v>52</v>
      </c>
    </row>
    <row r="43" spans="1:6" ht="13.5" thickBot="1" x14ac:dyDescent="0.25">
      <c r="A43" s="39" t="s">
        <v>584</v>
      </c>
      <c r="B43" s="160" t="s">
        <v>919</v>
      </c>
      <c r="C43" s="227"/>
      <c r="D43" s="172"/>
      <c r="E43" s="227">
        <v>8.6655112651646445E-3</v>
      </c>
      <c r="F43" s="173">
        <v>54</v>
      </c>
    </row>
    <row r="44" spans="1:6" x14ac:dyDescent="0.2">
      <c r="A44" s="39" t="s">
        <v>584</v>
      </c>
      <c r="B44" s="174" t="s">
        <v>346</v>
      </c>
      <c r="C44" s="175"/>
      <c r="D44" s="175"/>
      <c r="E44" s="175"/>
      <c r="F44" s="176"/>
    </row>
    <row r="45" spans="1:6" x14ac:dyDescent="0.2">
      <c r="A45" s="39" t="s">
        <v>584</v>
      </c>
      <c r="B45" s="11" t="s">
        <v>826</v>
      </c>
      <c r="C45" s="136">
        <f>SUM(C6:C44)</f>
        <v>0.99999999999999978</v>
      </c>
      <c r="D45" s="136">
        <f>SUM(D6:D44)</f>
        <v>0</v>
      </c>
      <c r="E45" s="136">
        <f>SUM(E6:E44)</f>
        <v>1.0000000000000002</v>
      </c>
      <c r="F45" s="42"/>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20" customWidth="1"/>
    <col min="2" max="2" width="0.85546875" style="98" customWidth="1"/>
    <col min="3" max="16384" width="0" style="98" hidden="1"/>
  </cols>
  <sheetData>
    <row r="1" spans="1:1" ht="18" x14ac:dyDescent="0.2">
      <c r="A1" s="114" t="s">
        <v>451</v>
      </c>
    </row>
    <row r="2" spans="1:1" ht="25.5" x14ac:dyDescent="0.2">
      <c r="A2" s="115" t="s">
        <v>538</v>
      </c>
    </row>
    <row r="3" spans="1:1" x14ac:dyDescent="0.2">
      <c r="A3" s="115"/>
    </row>
    <row r="4" spans="1:1" ht="25.5" x14ac:dyDescent="0.2">
      <c r="A4" s="116" t="s">
        <v>539</v>
      </c>
    </row>
    <row r="5" spans="1:1" x14ac:dyDescent="0.2">
      <c r="A5" s="117"/>
    </row>
    <row r="6" spans="1:1" ht="38.25" x14ac:dyDescent="0.2">
      <c r="A6" s="115" t="s">
        <v>960</v>
      </c>
    </row>
    <row r="7" spans="1:1" ht="38.25" x14ac:dyDescent="0.2">
      <c r="A7" s="115" t="s">
        <v>351</v>
      </c>
    </row>
    <row r="8" spans="1:1" x14ac:dyDescent="0.2">
      <c r="A8" s="115" t="s">
        <v>352</v>
      </c>
    </row>
    <row r="9" spans="1:1" ht="25.5" x14ac:dyDescent="0.2">
      <c r="A9" s="115" t="s">
        <v>961</v>
      </c>
    </row>
    <row r="10" spans="1:1" ht="44.25" customHeight="1" x14ac:dyDescent="0.2">
      <c r="A10" s="163" t="s">
        <v>954</v>
      </c>
    </row>
    <row r="11" spans="1:1" ht="51" x14ac:dyDescent="0.2">
      <c r="A11" s="115" t="s">
        <v>461</v>
      </c>
    </row>
    <row r="12" spans="1:1" ht="38.25" x14ac:dyDescent="0.2">
      <c r="A12" s="115" t="s">
        <v>462</v>
      </c>
    </row>
    <row r="13" spans="1:1" ht="38.25" x14ac:dyDescent="0.2">
      <c r="A13" s="115" t="s">
        <v>955</v>
      </c>
    </row>
    <row r="14" spans="1:1" ht="25.5" x14ac:dyDescent="0.2">
      <c r="A14" s="115" t="s">
        <v>463</v>
      </c>
    </row>
    <row r="15" spans="1:1" ht="89.25" x14ac:dyDescent="0.2">
      <c r="A15" s="115" t="s">
        <v>473</v>
      </c>
    </row>
    <row r="16" spans="1:1" x14ac:dyDescent="0.2">
      <c r="A16" s="115" t="s">
        <v>956</v>
      </c>
    </row>
    <row r="17" spans="1:1" x14ac:dyDescent="0.2">
      <c r="A17" s="115" t="s">
        <v>653</v>
      </c>
    </row>
    <row r="18" spans="1:1" ht="38.25" x14ac:dyDescent="0.2">
      <c r="A18" s="115" t="s">
        <v>654</v>
      </c>
    </row>
    <row r="19" spans="1:1" ht="25.5" x14ac:dyDescent="0.2">
      <c r="A19" s="115" t="s">
        <v>655</v>
      </c>
    </row>
    <row r="20" spans="1:1" ht="38.25" x14ac:dyDescent="0.2">
      <c r="A20" s="164" t="s">
        <v>420</v>
      </c>
    </row>
    <row r="21" spans="1:1" ht="63.75" x14ac:dyDescent="0.2">
      <c r="A21" s="115" t="s">
        <v>962</v>
      </c>
    </row>
    <row r="22" spans="1:1" x14ac:dyDescent="0.2">
      <c r="A22" s="115" t="s">
        <v>656</v>
      </c>
    </row>
    <row r="23" spans="1:1" x14ac:dyDescent="0.2">
      <c r="A23" s="115" t="s">
        <v>657</v>
      </c>
    </row>
    <row r="24" spans="1:1" ht="25.5" x14ac:dyDescent="0.2">
      <c r="A24" s="115" t="s">
        <v>658</v>
      </c>
    </row>
    <row r="25" spans="1:1" ht="38.25" x14ac:dyDescent="0.2">
      <c r="A25" s="115" t="s">
        <v>659</v>
      </c>
    </row>
    <row r="26" spans="1:1" ht="38.25" x14ac:dyDescent="0.2">
      <c r="A26" s="115" t="s">
        <v>394</v>
      </c>
    </row>
    <row r="27" spans="1:1" ht="25.5" x14ac:dyDescent="0.2">
      <c r="A27" s="115" t="s">
        <v>963</v>
      </c>
    </row>
    <row r="28" spans="1:1" ht="38.25" x14ac:dyDescent="0.2">
      <c r="A28" s="115" t="s">
        <v>395</v>
      </c>
    </row>
    <row r="29" spans="1:1" ht="25.5" x14ac:dyDescent="0.2">
      <c r="A29" s="115" t="s">
        <v>396</v>
      </c>
    </row>
    <row r="30" spans="1:1" ht="51" x14ac:dyDescent="0.2">
      <c r="A30" s="115" t="s">
        <v>397</v>
      </c>
    </row>
    <row r="31" spans="1:1" ht="25.5" x14ac:dyDescent="0.2">
      <c r="A31" s="163" t="s">
        <v>802</v>
      </c>
    </row>
    <row r="32" spans="1:1" ht="25.5" x14ac:dyDescent="0.2">
      <c r="A32" s="115" t="s">
        <v>398</v>
      </c>
    </row>
    <row r="33" spans="1:1" ht="25.5" x14ac:dyDescent="0.2">
      <c r="A33" s="115" t="s">
        <v>964</v>
      </c>
    </row>
    <row r="34" spans="1:1" ht="38.25" x14ac:dyDescent="0.2">
      <c r="A34" s="115" t="s">
        <v>399</v>
      </c>
    </row>
    <row r="35" spans="1:1" ht="25.5" x14ac:dyDescent="0.2">
      <c r="A35" s="115" t="s">
        <v>400</v>
      </c>
    </row>
    <row r="36" spans="1:1" ht="51" x14ac:dyDescent="0.2">
      <c r="A36" s="115" t="s">
        <v>401</v>
      </c>
    </row>
    <row r="37" spans="1:1" ht="25.5" x14ac:dyDescent="0.2">
      <c r="A37" s="115" t="s">
        <v>402</v>
      </c>
    </row>
    <row r="38" spans="1:1" ht="25.5" x14ac:dyDescent="0.2">
      <c r="A38" s="115" t="s">
        <v>403</v>
      </c>
    </row>
    <row r="39" spans="1:1" ht="25.5" x14ac:dyDescent="0.2">
      <c r="A39" s="115" t="s">
        <v>404</v>
      </c>
    </row>
    <row r="40" spans="1:1" ht="38.25" x14ac:dyDescent="0.2">
      <c r="A40" s="115" t="s">
        <v>405</v>
      </c>
    </row>
    <row r="41" spans="1:1" ht="63.75" x14ac:dyDescent="0.2">
      <c r="A41" s="115" t="s">
        <v>406</v>
      </c>
    </row>
    <row r="42" spans="1:1" x14ac:dyDescent="0.2">
      <c r="A42" s="115" t="s">
        <v>407</v>
      </c>
    </row>
    <row r="43" spans="1:1" ht="25.5" x14ac:dyDescent="0.2">
      <c r="A43" s="115" t="s">
        <v>408</v>
      </c>
    </row>
    <row r="44" spans="1:1" ht="69" customHeight="1" x14ac:dyDescent="0.2">
      <c r="A44" s="163" t="s">
        <v>148</v>
      </c>
    </row>
    <row r="45" spans="1:1" ht="110.25" customHeight="1" x14ac:dyDescent="0.2">
      <c r="A45" s="163" t="s">
        <v>819</v>
      </c>
    </row>
    <row r="46" spans="1:1" ht="34.5" customHeight="1" x14ac:dyDescent="0.2">
      <c r="A46" s="163" t="s">
        <v>820</v>
      </c>
    </row>
    <row r="47" spans="1:1" ht="25.5" x14ac:dyDescent="0.2">
      <c r="A47" s="115" t="s">
        <v>719</v>
      </c>
    </row>
    <row r="48" spans="1:1" ht="38.25" x14ac:dyDescent="0.2">
      <c r="A48" s="115" t="s">
        <v>720</v>
      </c>
    </row>
    <row r="49" spans="1:1" ht="38.25" x14ac:dyDescent="0.2">
      <c r="A49" s="115" t="s">
        <v>721</v>
      </c>
    </row>
    <row r="50" spans="1:1" ht="25.5" x14ac:dyDescent="0.2">
      <c r="A50" s="115" t="s">
        <v>425</v>
      </c>
    </row>
    <row r="51" spans="1:1" ht="63.75" x14ac:dyDescent="0.2">
      <c r="A51" s="115" t="s">
        <v>877</v>
      </c>
    </row>
    <row r="52" spans="1:1" ht="25.5" x14ac:dyDescent="0.2">
      <c r="A52" s="115" t="s">
        <v>878</v>
      </c>
    </row>
    <row r="53" spans="1:1" ht="38.25" x14ac:dyDescent="0.2">
      <c r="A53" s="115" t="s">
        <v>879</v>
      </c>
    </row>
    <row r="54" spans="1:1" ht="38.25" x14ac:dyDescent="0.2">
      <c r="A54" s="115" t="s">
        <v>880</v>
      </c>
    </row>
    <row r="55" spans="1:1" ht="38.25" x14ac:dyDescent="0.2">
      <c r="A55" s="115" t="s">
        <v>881</v>
      </c>
    </row>
    <row r="56" spans="1:1" ht="51" x14ac:dyDescent="0.2">
      <c r="A56" s="115" t="s">
        <v>882</v>
      </c>
    </row>
    <row r="57" spans="1:1" ht="51" x14ac:dyDescent="0.2">
      <c r="A57" s="115" t="s">
        <v>883</v>
      </c>
    </row>
    <row r="58" spans="1:1" ht="38.25" x14ac:dyDescent="0.2">
      <c r="A58" s="115" t="s">
        <v>884</v>
      </c>
    </row>
    <row r="59" spans="1:1" x14ac:dyDescent="0.2">
      <c r="A59" s="115" t="s">
        <v>885</v>
      </c>
    </row>
    <row r="60" spans="1:1" ht="38.25" x14ac:dyDescent="0.2">
      <c r="A60" s="115" t="s">
        <v>886</v>
      </c>
    </row>
    <row r="61" spans="1:1" ht="25.5" x14ac:dyDescent="0.2">
      <c r="A61" s="115" t="s">
        <v>887</v>
      </c>
    </row>
    <row r="62" spans="1:1" ht="25.5" x14ac:dyDescent="0.2">
      <c r="A62" s="115" t="s">
        <v>888</v>
      </c>
    </row>
    <row r="63" spans="1:1" ht="63.75" x14ac:dyDescent="0.2">
      <c r="A63" s="115" t="s">
        <v>676</v>
      </c>
    </row>
    <row r="64" spans="1:1" ht="25.5" x14ac:dyDescent="0.2">
      <c r="A64" s="163" t="s">
        <v>821</v>
      </c>
    </row>
    <row r="65" spans="1:1" ht="25.5" x14ac:dyDescent="0.2">
      <c r="A65" s="115" t="s">
        <v>965</v>
      </c>
    </row>
    <row r="66" spans="1:1" ht="38.25" x14ac:dyDescent="0.2">
      <c r="A66" s="115" t="s">
        <v>871</v>
      </c>
    </row>
    <row r="67" spans="1:1" ht="25.5" x14ac:dyDescent="0.2">
      <c r="A67" s="115" t="s">
        <v>957</v>
      </c>
    </row>
    <row r="68" spans="1:1" ht="25.5" x14ac:dyDescent="0.2">
      <c r="A68" s="115" t="s">
        <v>872</v>
      </c>
    </row>
    <row r="69" spans="1:1" ht="38.25" x14ac:dyDescent="0.2">
      <c r="A69" s="115" t="s">
        <v>873</v>
      </c>
    </row>
    <row r="70" spans="1:1" ht="25.5" x14ac:dyDescent="0.2">
      <c r="A70" s="115" t="s">
        <v>874</v>
      </c>
    </row>
    <row r="71" spans="1:1" x14ac:dyDescent="0.2">
      <c r="A71" s="115" t="s">
        <v>875</v>
      </c>
    </row>
    <row r="72" spans="1:1" ht="25.5" x14ac:dyDescent="0.2">
      <c r="A72" s="162" t="s">
        <v>669</v>
      </c>
    </row>
    <row r="73" spans="1:1" ht="38.25" x14ac:dyDescent="0.2">
      <c r="A73" s="115" t="s">
        <v>794</v>
      </c>
    </row>
    <row r="74" spans="1:1" ht="38.25" x14ac:dyDescent="0.2">
      <c r="A74" s="115" t="s">
        <v>966</v>
      </c>
    </row>
    <row r="75" spans="1:1" x14ac:dyDescent="0.2">
      <c r="A75" s="115" t="s">
        <v>967</v>
      </c>
    </row>
    <row r="76" spans="1:1" ht="38.25" x14ac:dyDescent="0.2">
      <c r="A76" s="115" t="s">
        <v>795</v>
      </c>
    </row>
    <row r="77" spans="1:1" ht="59.25" customHeight="1" x14ac:dyDescent="0.2">
      <c r="A77" s="163" t="s">
        <v>822</v>
      </c>
    </row>
    <row r="78" spans="1:1" ht="25.5" x14ac:dyDescent="0.2">
      <c r="A78" s="115" t="s">
        <v>83</v>
      </c>
    </row>
    <row r="79" spans="1:1" ht="25.5" x14ac:dyDescent="0.2">
      <c r="A79" s="115" t="s">
        <v>968</v>
      </c>
    </row>
    <row r="80" spans="1:1" ht="38.25" x14ac:dyDescent="0.2">
      <c r="A80" s="164" t="s">
        <v>421</v>
      </c>
    </row>
    <row r="81" spans="1:1" ht="25.5" x14ac:dyDescent="0.2">
      <c r="A81" s="181" t="s">
        <v>958</v>
      </c>
    </row>
    <row r="82" spans="1:1" ht="25.5" x14ac:dyDescent="0.2">
      <c r="A82" s="115" t="s">
        <v>84</v>
      </c>
    </row>
    <row r="83" spans="1:1" ht="25.5" x14ac:dyDescent="0.2">
      <c r="A83" s="115" t="s">
        <v>969</v>
      </c>
    </row>
    <row r="84" spans="1:1" ht="38.25" x14ac:dyDescent="0.2">
      <c r="A84" s="115" t="s">
        <v>85</v>
      </c>
    </row>
    <row r="85" spans="1:1" ht="25.5" x14ac:dyDescent="0.2">
      <c r="A85" s="115" t="s">
        <v>86</v>
      </c>
    </row>
    <row r="86" spans="1:1" ht="25.5" x14ac:dyDescent="0.2">
      <c r="A86" s="115" t="s">
        <v>87</v>
      </c>
    </row>
    <row r="87" spans="1:1" ht="25.5" x14ac:dyDescent="0.2">
      <c r="A87" s="115" t="s">
        <v>88</v>
      </c>
    </row>
    <row r="88" spans="1:1" ht="25.5" x14ac:dyDescent="0.2">
      <c r="A88" s="115" t="s">
        <v>970</v>
      </c>
    </row>
    <row r="89" spans="1:1" ht="51" x14ac:dyDescent="0.2">
      <c r="A89" s="115" t="s">
        <v>677</v>
      </c>
    </row>
    <row r="90" spans="1:1" ht="38.25" x14ac:dyDescent="0.2">
      <c r="A90" s="115" t="s">
        <v>678</v>
      </c>
    </row>
    <row r="91" spans="1:1" ht="38.25" x14ac:dyDescent="0.2">
      <c r="A91" s="115" t="s">
        <v>679</v>
      </c>
    </row>
    <row r="92" spans="1:1" ht="38.25" x14ac:dyDescent="0.2">
      <c r="A92" s="118" t="s">
        <v>680</v>
      </c>
    </row>
    <row r="93" spans="1:1" ht="51" x14ac:dyDescent="0.2">
      <c r="A93" s="118" t="s">
        <v>31</v>
      </c>
    </row>
    <row r="94" spans="1:1" ht="51" x14ac:dyDescent="0.2">
      <c r="A94" s="118" t="s">
        <v>32</v>
      </c>
    </row>
    <row r="95" spans="1:1" ht="38.25" x14ac:dyDescent="0.2">
      <c r="A95" s="115" t="s">
        <v>33</v>
      </c>
    </row>
    <row r="96" spans="1:1" ht="25.5" x14ac:dyDescent="0.2">
      <c r="A96" s="115" t="s">
        <v>34</v>
      </c>
    </row>
    <row r="97" spans="1:1" ht="38.25" x14ac:dyDescent="0.2">
      <c r="A97" s="115" t="s">
        <v>35</v>
      </c>
    </row>
    <row r="98" spans="1:1" x14ac:dyDescent="0.2">
      <c r="A98" s="115" t="s">
        <v>36</v>
      </c>
    </row>
    <row r="99" spans="1:1" ht="25.5" x14ac:dyDescent="0.2">
      <c r="A99" s="115" t="s">
        <v>744</v>
      </c>
    </row>
    <row r="100" spans="1:1" ht="38.25" x14ac:dyDescent="0.2">
      <c r="A100" s="115" t="s">
        <v>745</v>
      </c>
    </row>
    <row r="101" spans="1:1" ht="38.25" x14ac:dyDescent="0.2">
      <c r="A101" s="115" t="s">
        <v>746</v>
      </c>
    </row>
    <row r="102" spans="1:1" ht="25.5" x14ac:dyDescent="0.2">
      <c r="A102" s="115" t="s">
        <v>747</v>
      </c>
    </row>
    <row r="103" spans="1:1" ht="38.25" x14ac:dyDescent="0.2">
      <c r="A103" s="115" t="s">
        <v>748</v>
      </c>
    </row>
    <row r="104" spans="1:1" ht="25.5" x14ac:dyDescent="0.2">
      <c r="A104" s="115" t="s">
        <v>971</v>
      </c>
    </row>
    <row r="105" spans="1:1" ht="25.5" x14ac:dyDescent="0.2">
      <c r="A105" s="115" t="s">
        <v>972</v>
      </c>
    </row>
    <row r="106" spans="1:1" ht="38.25" x14ac:dyDescent="0.2">
      <c r="A106" s="115" t="s">
        <v>749</v>
      </c>
    </row>
    <row r="107" spans="1:1" ht="76.5" x14ac:dyDescent="0.2">
      <c r="A107" s="115" t="s">
        <v>109</v>
      </c>
    </row>
    <row r="108" spans="1:1" ht="25.5" x14ac:dyDescent="0.2">
      <c r="A108" s="115" t="s">
        <v>110</v>
      </c>
    </row>
    <row r="109" spans="1:1" ht="38.25" x14ac:dyDescent="0.2">
      <c r="A109" s="115" t="s">
        <v>111</v>
      </c>
    </row>
    <row r="110" spans="1:1" ht="38.25" x14ac:dyDescent="0.2">
      <c r="A110" s="115" t="s">
        <v>112</v>
      </c>
    </row>
    <row r="111" spans="1:1" ht="25.5" x14ac:dyDescent="0.2">
      <c r="A111" s="115" t="s">
        <v>113</v>
      </c>
    </row>
    <row r="112" spans="1:1" ht="38.25" x14ac:dyDescent="0.2">
      <c r="A112" s="115" t="s">
        <v>114</v>
      </c>
    </row>
    <row r="113" spans="1:1" ht="63.75" x14ac:dyDescent="0.2">
      <c r="A113" s="115" t="s">
        <v>973</v>
      </c>
    </row>
    <row r="114" spans="1:1" ht="25.5" x14ac:dyDescent="0.2">
      <c r="A114" s="115" t="s">
        <v>650</v>
      </c>
    </row>
    <row r="115" spans="1:1" ht="25.5" x14ac:dyDescent="0.2">
      <c r="A115" s="115" t="s">
        <v>651</v>
      </c>
    </row>
    <row r="116" spans="1:1" ht="38.25" x14ac:dyDescent="0.2">
      <c r="A116" s="115" t="s">
        <v>652</v>
      </c>
    </row>
    <row r="117" spans="1:1" ht="38.25" x14ac:dyDescent="0.2">
      <c r="A117" s="115" t="s">
        <v>126</v>
      </c>
    </row>
    <row r="118" spans="1:1" ht="25.5" x14ac:dyDescent="0.2">
      <c r="A118" s="115" t="s">
        <v>127</v>
      </c>
    </row>
    <row r="119" spans="1:1" x14ac:dyDescent="0.2">
      <c r="A119" s="115" t="s">
        <v>128</v>
      </c>
    </row>
    <row r="120" spans="1:1" ht="25.5" x14ac:dyDescent="0.2">
      <c r="A120" s="115" t="s">
        <v>129</v>
      </c>
    </row>
    <row r="121" spans="1:1" ht="38.25" x14ac:dyDescent="0.2">
      <c r="A121" s="115" t="s">
        <v>974</v>
      </c>
    </row>
    <row r="122" spans="1:1" ht="25.5" x14ac:dyDescent="0.2">
      <c r="A122" s="115" t="s">
        <v>130</v>
      </c>
    </row>
    <row r="123" spans="1:1" ht="25.5" x14ac:dyDescent="0.2">
      <c r="A123" s="115" t="s">
        <v>131</v>
      </c>
    </row>
    <row r="124" spans="1:1" ht="38.25" x14ac:dyDescent="0.2">
      <c r="A124" s="115" t="s">
        <v>975</v>
      </c>
    </row>
    <row r="125" spans="1:1" ht="25.5" x14ac:dyDescent="0.2">
      <c r="A125" s="115" t="s">
        <v>976</v>
      </c>
    </row>
    <row r="126" spans="1:1" ht="38.25" x14ac:dyDescent="0.2">
      <c r="A126" s="115" t="s">
        <v>909</v>
      </c>
    </row>
    <row r="127" spans="1:1" ht="25.5" x14ac:dyDescent="0.2">
      <c r="A127" s="115" t="s">
        <v>876</v>
      </c>
    </row>
    <row r="128" spans="1:1" ht="25.5" x14ac:dyDescent="0.2">
      <c r="A128" s="115" t="s">
        <v>761</v>
      </c>
    </row>
    <row r="129" spans="1:1" ht="25.5" x14ac:dyDescent="0.2">
      <c r="A129" s="115" t="s">
        <v>959</v>
      </c>
    </row>
    <row r="130" spans="1:1" ht="25.5" x14ac:dyDescent="0.2">
      <c r="A130" s="115" t="s">
        <v>977</v>
      </c>
    </row>
    <row r="131" spans="1:1" ht="38.25" x14ac:dyDescent="0.2">
      <c r="A131" s="115" t="s">
        <v>492</v>
      </c>
    </row>
    <row r="132" spans="1:1" x14ac:dyDescent="0.2"/>
    <row r="133" spans="1:1" x14ac:dyDescent="0.2">
      <c r="A133" s="119" t="s">
        <v>606</v>
      </c>
    </row>
    <row r="134" spans="1:1" x14ac:dyDescent="0.2"/>
    <row r="135" spans="1:1" x14ac:dyDescent="0.2">
      <c r="A135" s="161" t="s">
        <v>424</v>
      </c>
    </row>
    <row r="136" spans="1:1" ht="51" x14ac:dyDescent="0.2">
      <c r="A136" s="162" t="s">
        <v>800</v>
      </c>
    </row>
    <row r="137" spans="1:1" ht="25.5" x14ac:dyDescent="0.2">
      <c r="A137" s="115" t="s">
        <v>827</v>
      </c>
    </row>
    <row r="138" spans="1:1" ht="51" x14ac:dyDescent="0.2">
      <c r="A138" s="115" t="s">
        <v>801</v>
      </c>
    </row>
    <row r="139" spans="1:1" ht="25.5" x14ac:dyDescent="0.2">
      <c r="A139" s="162" t="s">
        <v>799</v>
      </c>
    </row>
    <row r="140" spans="1:1" ht="25.5" x14ac:dyDescent="0.2">
      <c r="A140" s="115" t="s">
        <v>607</v>
      </c>
    </row>
    <row r="141" spans="1:1" ht="38.25" x14ac:dyDescent="0.2">
      <c r="A141" s="115" t="s">
        <v>700</v>
      </c>
    </row>
    <row r="142" spans="1:1" ht="25.5" x14ac:dyDescent="0.2">
      <c r="A142" s="115" t="s">
        <v>452</v>
      </c>
    </row>
    <row r="143" spans="1:1" ht="25.5" x14ac:dyDescent="0.2">
      <c r="A143" s="115" t="s">
        <v>670</v>
      </c>
    </row>
    <row r="144" spans="1:1" ht="63.75" x14ac:dyDescent="0.2">
      <c r="A144" s="115" t="s">
        <v>453</v>
      </c>
    </row>
    <row r="145" spans="1:1" x14ac:dyDescent="0.2">
      <c r="A145" s="115" t="s">
        <v>441</v>
      </c>
    </row>
    <row r="146" spans="1:1" x14ac:dyDescent="0.2">
      <c r="A146" s="116" t="s">
        <v>597</v>
      </c>
    </row>
    <row r="147" spans="1:1" x14ac:dyDescent="0.2">
      <c r="A147" s="116" t="s">
        <v>598</v>
      </c>
    </row>
    <row r="148" spans="1:1" x14ac:dyDescent="0.2">
      <c r="A148" s="116" t="s">
        <v>599</v>
      </c>
    </row>
    <row r="149" spans="1:1" x14ac:dyDescent="0.2">
      <c r="A149" s="116" t="s">
        <v>600</v>
      </c>
    </row>
    <row r="150" spans="1:1" x14ac:dyDescent="0.2">
      <c r="A150" s="116" t="s">
        <v>601</v>
      </c>
    </row>
    <row r="151" spans="1:1" x14ac:dyDescent="0.2">
      <c r="A151" s="116" t="s">
        <v>602</v>
      </c>
    </row>
    <row r="152" spans="1:1" x14ac:dyDescent="0.2">
      <c r="A152" s="116" t="s">
        <v>603</v>
      </c>
    </row>
    <row r="153" spans="1:1" x14ac:dyDescent="0.2">
      <c r="A153" s="116" t="s">
        <v>604</v>
      </c>
    </row>
    <row r="154" spans="1:1" x14ac:dyDescent="0.2">
      <c r="A154" s="116" t="s">
        <v>605</v>
      </c>
    </row>
    <row r="155" spans="1:1" ht="25.5" x14ac:dyDescent="0.2">
      <c r="A155" s="115" t="s">
        <v>671</v>
      </c>
    </row>
    <row r="156" spans="1:1" ht="25.5" x14ac:dyDescent="0.2">
      <c r="A156" s="200" t="s">
        <v>1059</v>
      </c>
    </row>
    <row r="157" spans="1:1" ht="25.5" x14ac:dyDescent="0.2">
      <c r="A157" s="115" t="s">
        <v>713</v>
      </c>
    </row>
    <row r="158" spans="1:1" hidden="1" x14ac:dyDescent="0.2"/>
  </sheetData>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3"/>
  <sheetViews>
    <sheetView workbookViewId="0">
      <selection activeCell="A2" sqref="A2"/>
    </sheetView>
  </sheetViews>
  <sheetFormatPr defaultRowHeight="12.75" x14ac:dyDescent="0.2"/>
  <cols>
    <col min="1" max="1" width="26.85546875" customWidth="1"/>
    <col min="2" max="4" width="24.7109375" customWidth="1"/>
  </cols>
  <sheetData>
    <row r="1" spans="1:4" ht="20.25" x14ac:dyDescent="0.2">
      <c r="A1" s="201" t="s">
        <v>1084</v>
      </c>
    </row>
    <row r="2" spans="1:4" ht="14.25" x14ac:dyDescent="0.2">
      <c r="A2" s="202"/>
    </row>
    <row r="3" spans="1:4" x14ac:dyDescent="0.2">
      <c r="A3" s="203" t="s">
        <v>1085</v>
      </c>
    </row>
    <row r="4" spans="1:4" x14ac:dyDescent="0.2">
      <c r="A4" s="204"/>
    </row>
    <row r="5" spans="1:4" ht="14.25" x14ac:dyDescent="0.2">
      <c r="A5" s="205" t="s">
        <v>1086</v>
      </c>
    </row>
    <row r="6" spans="1:4" x14ac:dyDescent="0.2">
      <c r="A6" s="204"/>
    </row>
    <row r="7" spans="1:4" ht="25.5" customHeight="1" x14ac:dyDescent="0.2">
      <c r="A7" s="737" t="s">
        <v>1087</v>
      </c>
      <c r="B7" s="642"/>
      <c r="C7" s="642"/>
      <c r="D7" s="642"/>
    </row>
    <row r="8" spans="1:4" x14ac:dyDescent="0.2">
      <c r="A8" s="206"/>
    </row>
    <row r="9" spans="1:4" ht="81" customHeight="1" x14ac:dyDescent="0.2">
      <c r="A9" s="738" t="s">
        <v>1088</v>
      </c>
      <c r="B9" s="642"/>
      <c r="C9" s="642"/>
      <c r="D9" s="642"/>
    </row>
    <row r="10" spans="1:4" x14ac:dyDescent="0.2">
      <c r="A10" s="207"/>
    </row>
    <row r="11" spans="1:4" ht="26.25" customHeight="1" x14ac:dyDescent="0.2">
      <c r="A11" s="735" t="s">
        <v>1089</v>
      </c>
      <c r="B11" s="642"/>
      <c r="C11" s="642"/>
      <c r="D11" s="642"/>
    </row>
    <row r="12" spans="1:4" x14ac:dyDescent="0.2">
      <c r="A12" s="207"/>
    </row>
    <row r="13" spans="1:4" x14ac:dyDescent="0.2">
      <c r="A13" s="207" t="s">
        <v>945</v>
      </c>
      <c r="B13" s="207" t="s">
        <v>1090</v>
      </c>
      <c r="C13" s="207" t="s">
        <v>946</v>
      </c>
      <c r="D13" s="207" t="s">
        <v>1090</v>
      </c>
    </row>
    <row r="14" spans="1:4" x14ac:dyDescent="0.2">
      <c r="A14" s="207" t="s">
        <v>947</v>
      </c>
      <c r="B14" s="207" t="s">
        <v>1090</v>
      </c>
      <c r="C14" s="207" t="s">
        <v>262</v>
      </c>
      <c r="D14" s="207" t="s">
        <v>1090</v>
      </c>
    </row>
    <row r="15" spans="1:4" ht="13.5" thickBot="1" x14ac:dyDescent="0.25">
      <c r="A15" s="207"/>
    </row>
    <row r="16" spans="1:4" ht="13.5" thickBot="1" x14ac:dyDescent="0.25">
      <c r="A16" s="208"/>
      <c r="B16" s="209" t="s">
        <v>263</v>
      </c>
      <c r="C16" s="209" t="s">
        <v>264</v>
      </c>
    </row>
    <row r="17" spans="1:4" ht="26.25" customHeight="1" thickBot="1" x14ac:dyDescent="0.25">
      <c r="A17" s="210" t="s">
        <v>465</v>
      </c>
      <c r="B17" s="211"/>
      <c r="C17" s="211"/>
    </row>
    <row r="18" spans="1:4" ht="26.25" customHeight="1" thickBot="1" x14ac:dyDescent="0.25">
      <c r="A18" s="210" t="s">
        <v>423</v>
      </c>
      <c r="B18" s="211"/>
      <c r="C18" s="211"/>
    </row>
    <row r="19" spans="1:4" ht="13.5" thickBot="1" x14ac:dyDescent="0.25">
      <c r="A19" s="210" t="s">
        <v>466</v>
      </c>
      <c r="B19" s="211"/>
      <c r="C19" s="211"/>
    </row>
    <row r="20" spans="1:4" ht="13.5" thickBot="1" x14ac:dyDescent="0.25">
      <c r="A20" s="210" t="s">
        <v>467</v>
      </c>
      <c r="B20" s="211"/>
      <c r="C20" s="211"/>
    </row>
    <row r="21" spans="1:4" ht="13.5" thickBot="1" x14ac:dyDescent="0.25">
      <c r="A21" s="210" t="s">
        <v>265</v>
      </c>
      <c r="B21" s="211"/>
      <c r="C21" s="211"/>
    </row>
    <row r="22" spans="1:4" ht="13.5" thickBot="1" x14ac:dyDescent="0.25">
      <c r="A22" s="210" t="s">
        <v>267</v>
      </c>
      <c r="B22" s="211"/>
      <c r="C22" s="211"/>
    </row>
    <row r="23" spans="1:4" ht="13.5" thickBot="1" x14ac:dyDescent="0.25">
      <c r="A23" s="210" t="s">
        <v>266</v>
      </c>
      <c r="B23" s="211"/>
      <c r="C23" s="211"/>
    </row>
    <row r="24" spans="1:4" ht="13.5" thickBot="1" x14ac:dyDescent="0.25">
      <c r="A24" s="210" t="s">
        <v>468</v>
      </c>
      <c r="B24" s="211"/>
      <c r="C24" s="211"/>
    </row>
    <row r="25" spans="1:4" x14ac:dyDescent="0.2">
      <c r="A25" s="207"/>
    </row>
    <row r="26" spans="1:4" x14ac:dyDescent="0.2">
      <c r="A26" s="207"/>
    </row>
    <row r="27" spans="1:4" ht="25.5" customHeight="1" x14ac:dyDescent="0.2">
      <c r="A27" s="737" t="s">
        <v>1091</v>
      </c>
      <c r="B27" s="642"/>
      <c r="C27" s="642"/>
      <c r="D27" s="642"/>
    </row>
    <row r="28" spans="1:4" x14ac:dyDescent="0.2">
      <c r="A28" s="212"/>
    </row>
    <row r="29" spans="1:4" ht="26.25" customHeight="1" x14ac:dyDescent="0.2">
      <c r="A29" s="739" t="s">
        <v>1092</v>
      </c>
      <c r="B29" s="642"/>
      <c r="C29" s="642"/>
      <c r="D29" s="642"/>
    </row>
    <row r="30" spans="1:4" x14ac:dyDescent="0.2">
      <c r="A30" s="213"/>
    </row>
    <row r="31" spans="1:4" ht="29.25" customHeight="1" x14ac:dyDescent="0.2">
      <c r="A31" s="737" t="s">
        <v>1093</v>
      </c>
      <c r="B31" s="642"/>
      <c r="C31" s="642"/>
      <c r="D31" s="642"/>
    </row>
    <row r="32" spans="1:4" x14ac:dyDescent="0.2">
      <c r="A32" s="214"/>
    </row>
    <row r="33" spans="1:4" ht="80.25" customHeight="1" x14ac:dyDescent="0.2">
      <c r="A33" s="735" t="s">
        <v>1094</v>
      </c>
      <c r="B33" s="642"/>
      <c r="C33" s="642"/>
      <c r="D33" s="642"/>
    </row>
    <row r="34" spans="1:4" ht="13.5" thickBot="1" x14ac:dyDescent="0.25">
      <c r="A34" s="212"/>
    </row>
    <row r="35" spans="1:4" ht="64.5" thickBot="1" x14ac:dyDescent="0.25">
      <c r="A35" s="222" t="s">
        <v>1095</v>
      </c>
      <c r="B35" s="215" t="s">
        <v>1103</v>
      </c>
      <c r="C35" s="215" t="s">
        <v>1104</v>
      </c>
      <c r="D35" s="215" t="s">
        <v>1105</v>
      </c>
    </row>
    <row r="36" spans="1:4" ht="115.5" thickBot="1" x14ac:dyDescent="0.25">
      <c r="A36" s="218" t="s">
        <v>1096</v>
      </c>
      <c r="B36" s="216"/>
      <c r="C36" s="217" t="s">
        <v>152</v>
      </c>
      <c r="D36" s="217" t="s">
        <v>1097</v>
      </c>
    </row>
    <row r="37" spans="1:4" ht="89.25" x14ac:dyDescent="0.2">
      <c r="A37" s="219" t="s">
        <v>1098</v>
      </c>
      <c r="B37" s="220"/>
      <c r="C37" s="221" t="s">
        <v>152</v>
      </c>
      <c r="D37" s="221" t="s">
        <v>1097</v>
      </c>
    </row>
    <row r="38" spans="1:4" ht="26.25" thickBot="1" x14ac:dyDescent="0.25">
      <c r="A38" s="218" t="s">
        <v>1099</v>
      </c>
      <c r="B38" s="216"/>
      <c r="C38" s="217" t="s">
        <v>152</v>
      </c>
      <c r="D38" s="217" t="s">
        <v>1097</v>
      </c>
    </row>
    <row r="39" spans="1:4" ht="15.75" thickBot="1" x14ac:dyDescent="0.25">
      <c r="A39" s="218" t="s">
        <v>1100</v>
      </c>
      <c r="B39" s="216"/>
      <c r="C39" s="217" t="s">
        <v>152</v>
      </c>
      <c r="D39" s="217" t="s">
        <v>1097</v>
      </c>
    </row>
    <row r="40" spans="1:4" ht="26.25" thickBot="1" x14ac:dyDescent="0.25">
      <c r="A40" s="218" t="s">
        <v>1101</v>
      </c>
      <c r="B40" s="216"/>
      <c r="C40" s="217" t="s">
        <v>152</v>
      </c>
      <c r="D40" s="217" t="s">
        <v>1097</v>
      </c>
    </row>
    <row r="41" spans="1:4" x14ac:dyDescent="0.2">
      <c r="A41" s="203"/>
    </row>
    <row r="42" spans="1:4" ht="38.25" customHeight="1" x14ac:dyDescent="0.2">
      <c r="A42" s="736" t="s">
        <v>1102</v>
      </c>
      <c r="B42" s="642"/>
      <c r="C42" s="642"/>
      <c r="D42" s="642"/>
    </row>
    <row r="43" spans="1:4" x14ac:dyDescent="0.2">
      <c r="A43" s="203"/>
    </row>
  </sheetData>
  <mergeCells count="8">
    <mergeCell ref="A33:D33"/>
    <mergeCell ref="A42:D42"/>
    <mergeCell ref="A7:D7"/>
    <mergeCell ref="A9:D9"/>
    <mergeCell ref="A11:D11"/>
    <mergeCell ref="A27:D27"/>
    <mergeCell ref="A29:D29"/>
    <mergeCell ref="A31:D31"/>
  </mergeCells>
  <pageMargins left="0.2" right="0.2"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activeCell="A2" sqref="A2"/>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520" t="s">
        <v>245</v>
      </c>
      <c r="B1" s="520"/>
      <c r="C1" s="520"/>
      <c r="D1" s="520"/>
      <c r="E1" s="520"/>
      <c r="F1" s="520"/>
    </row>
    <row r="2" spans="1:6" x14ac:dyDescent="0.2"/>
    <row r="3" spans="1:6" ht="50.25" customHeight="1" x14ac:dyDescent="0.2">
      <c r="A3" s="2" t="s">
        <v>116</v>
      </c>
      <c r="B3" s="521" t="s">
        <v>1011</v>
      </c>
      <c r="C3" s="522"/>
      <c r="D3" s="522"/>
      <c r="E3" s="522"/>
      <c r="F3" s="522"/>
    </row>
    <row r="4" spans="1:6" x14ac:dyDescent="0.2">
      <c r="A4" s="2" t="s">
        <v>116</v>
      </c>
      <c r="B4" s="42"/>
      <c r="C4" s="523" t="s">
        <v>246</v>
      </c>
      <c r="D4" s="523"/>
      <c r="E4" s="523" t="s">
        <v>247</v>
      </c>
      <c r="F4" s="523"/>
    </row>
    <row r="5" spans="1:6" x14ac:dyDescent="0.2">
      <c r="A5" s="2" t="s">
        <v>116</v>
      </c>
      <c r="B5" s="61"/>
      <c r="C5" s="10" t="s">
        <v>248</v>
      </c>
      <c r="D5" s="10" t="s">
        <v>249</v>
      </c>
      <c r="E5" s="10" t="s">
        <v>248</v>
      </c>
      <c r="F5" s="10" t="s">
        <v>249</v>
      </c>
    </row>
    <row r="6" spans="1:6" x14ac:dyDescent="0.2">
      <c r="A6" s="2" t="s">
        <v>116</v>
      </c>
      <c r="B6" s="11" t="s">
        <v>250</v>
      </c>
      <c r="C6" s="12"/>
      <c r="D6" s="12"/>
      <c r="E6" s="12"/>
      <c r="F6" s="12"/>
    </row>
    <row r="7" spans="1:6" ht="25.5" x14ac:dyDescent="0.2">
      <c r="A7" s="2" t="s">
        <v>116</v>
      </c>
      <c r="B7" s="13" t="s">
        <v>251</v>
      </c>
      <c r="C7" s="469">
        <v>1326</v>
      </c>
      <c r="D7" s="46">
        <v>1145</v>
      </c>
      <c r="E7" s="46">
        <v>20</v>
      </c>
      <c r="F7" s="46">
        <v>12</v>
      </c>
    </row>
    <row r="8" spans="1:6" x14ac:dyDescent="0.2">
      <c r="A8" s="2" t="s">
        <v>116</v>
      </c>
      <c r="B8" s="9" t="s">
        <v>252</v>
      </c>
      <c r="C8" s="46">
        <v>128</v>
      </c>
      <c r="D8" s="46">
        <v>88</v>
      </c>
      <c r="E8" s="46">
        <v>14</v>
      </c>
      <c r="F8" s="46">
        <v>23</v>
      </c>
    </row>
    <row r="9" spans="1:6" x14ac:dyDescent="0.2">
      <c r="A9" s="2" t="s">
        <v>116</v>
      </c>
      <c r="B9" s="9" t="s">
        <v>253</v>
      </c>
      <c r="C9" s="46">
        <v>4488</v>
      </c>
      <c r="D9" s="46">
        <v>3456</v>
      </c>
      <c r="E9" s="46">
        <v>405</v>
      </c>
      <c r="F9" s="46">
        <v>578</v>
      </c>
    </row>
    <row r="10" spans="1:6" x14ac:dyDescent="0.2">
      <c r="A10" s="2" t="s">
        <v>116</v>
      </c>
      <c r="B10" s="14" t="s">
        <v>254</v>
      </c>
      <c r="C10" s="47">
        <f>SUM(C7:C9)</f>
        <v>5942</v>
      </c>
      <c r="D10" s="47">
        <f>SUM(D7:D9)</f>
        <v>4689</v>
      </c>
      <c r="E10" s="47">
        <f>SUM(E7:E9)</f>
        <v>439</v>
      </c>
      <c r="F10" s="47">
        <f>SUM(F7:F9)</f>
        <v>613</v>
      </c>
    </row>
    <row r="11" spans="1:6" ht="25.5" x14ac:dyDescent="0.2">
      <c r="A11" s="2" t="s">
        <v>116</v>
      </c>
      <c r="B11" s="13" t="s">
        <v>416</v>
      </c>
      <c r="C11" s="46">
        <v>25</v>
      </c>
      <c r="D11" s="46">
        <v>24</v>
      </c>
      <c r="E11" s="46">
        <v>136</v>
      </c>
      <c r="F11" s="46">
        <v>142</v>
      </c>
    </row>
    <row r="12" spans="1:6" x14ac:dyDescent="0.2">
      <c r="A12" s="2" t="s">
        <v>116</v>
      </c>
      <c r="B12" s="14" t="s">
        <v>417</v>
      </c>
      <c r="C12" s="47">
        <f>SUM(C10:C11)</f>
        <v>5967</v>
      </c>
      <c r="D12" s="47">
        <f>SUM(D10:D11)</f>
        <v>4713</v>
      </c>
      <c r="E12" s="47">
        <f>SUM(E10:E11)</f>
        <v>575</v>
      </c>
      <c r="F12" s="47">
        <f>SUM(F10:F11)</f>
        <v>755</v>
      </c>
    </row>
    <row r="13" spans="1:6" x14ac:dyDescent="0.2">
      <c r="A13" s="2" t="s">
        <v>116</v>
      </c>
      <c r="B13" s="11" t="s">
        <v>786</v>
      </c>
      <c r="C13" s="48"/>
      <c r="D13" s="48"/>
      <c r="E13" s="48"/>
      <c r="F13" s="48"/>
    </row>
    <row r="14" spans="1:6" x14ac:dyDescent="0.2">
      <c r="A14" s="2" t="s">
        <v>116</v>
      </c>
      <c r="B14" s="16" t="s">
        <v>787</v>
      </c>
      <c r="C14" s="223">
        <v>125</v>
      </c>
      <c r="D14" s="223">
        <v>138</v>
      </c>
      <c r="E14" s="223">
        <v>88</v>
      </c>
      <c r="F14" s="223">
        <v>66</v>
      </c>
    </row>
    <row r="15" spans="1:6" x14ac:dyDescent="0.2">
      <c r="A15" s="2" t="s">
        <v>116</v>
      </c>
      <c r="B15" s="16" t="s">
        <v>253</v>
      </c>
      <c r="C15" s="223">
        <v>341</v>
      </c>
      <c r="D15" s="223">
        <v>390</v>
      </c>
      <c r="E15" s="223">
        <v>568</v>
      </c>
      <c r="F15" s="223">
        <v>567</v>
      </c>
    </row>
    <row r="16" spans="1:6" ht="25.5" x14ac:dyDescent="0.2">
      <c r="A16" s="2" t="s">
        <v>116</v>
      </c>
      <c r="B16" s="15" t="s">
        <v>788</v>
      </c>
      <c r="C16" s="223">
        <v>4</v>
      </c>
      <c r="D16" s="223">
        <v>2</v>
      </c>
      <c r="E16" s="223">
        <v>57</v>
      </c>
      <c r="F16" s="223">
        <v>76</v>
      </c>
    </row>
    <row r="17" spans="1:6" x14ac:dyDescent="0.2">
      <c r="A17" s="2" t="s">
        <v>116</v>
      </c>
      <c r="B17" s="14" t="s">
        <v>789</v>
      </c>
      <c r="C17" s="49">
        <f>SUM(C14:C16)</f>
        <v>470</v>
      </c>
      <c r="D17" s="49">
        <f>SUM(D14:D16)</f>
        <v>530</v>
      </c>
      <c r="E17" s="49">
        <f>SUM(E14:E16)</f>
        <v>713</v>
      </c>
      <c r="F17" s="49">
        <f>SUM(F14:F16)</f>
        <v>709</v>
      </c>
    </row>
    <row r="18" spans="1:6" x14ac:dyDescent="0.2">
      <c r="A18" s="2" t="s">
        <v>116</v>
      </c>
      <c r="B18" s="524" t="s">
        <v>790</v>
      </c>
      <c r="C18" s="524"/>
      <c r="D18" s="524"/>
      <c r="E18" s="524"/>
      <c r="F18" s="55">
        <f>SUM(C12:F12)</f>
        <v>12010</v>
      </c>
    </row>
    <row r="19" spans="1:6" x14ac:dyDescent="0.2">
      <c r="A19" s="2" t="s">
        <v>116</v>
      </c>
      <c r="B19" s="525" t="s">
        <v>563</v>
      </c>
      <c r="C19" s="525"/>
      <c r="D19" s="525"/>
      <c r="E19" s="525"/>
      <c r="F19" s="56">
        <f>SUM(C17:F17)</f>
        <v>2422</v>
      </c>
    </row>
    <row r="20" spans="1:6" x14ac:dyDescent="0.2">
      <c r="A20" s="2" t="s">
        <v>116</v>
      </c>
      <c r="B20" s="526" t="s">
        <v>791</v>
      </c>
      <c r="C20" s="526"/>
      <c r="D20" s="526"/>
      <c r="E20" s="526"/>
      <c r="F20" s="57">
        <f>SUM(F18:F19)</f>
        <v>14432</v>
      </c>
    </row>
    <row r="21" spans="1:6" x14ac:dyDescent="0.2"/>
    <row r="22" spans="1:6" ht="91.5" customHeight="1" x14ac:dyDescent="0.2">
      <c r="A22" s="2" t="s">
        <v>117</v>
      </c>
      <c r="B22" s="521" t="s">
        <v>1012</v>
      </c>
      <c r="C22" s="527"/>
      <c r="D22" s="527"/>
      <c r="E22" s="527"/>
      <c r="F22" s="527"/>
    </row>
    <row r="23" spans="1:6" ht="60" x14ac:dyDescent="0.2">
      <c r="A23" s="2" t="s">
        <v>117</v>
      </c>
      <c r="B23" s="528"/>
      <c r="C23" s="528"/>
      <c r="D23" s="74" t="s">
        <v>792</v>
      </c>
      <c r="E23" s="74" t="s">
        <v>409</v>
      </c>
      <c r="F23" s="74" t="s">
        <v>115</v>
      </c>
    </row>
    <row r="24" spans="1:6" x14ac:dyDescent="0.2">
      <c r="A24" s="2" t="s">
        <v>117</v>
      </c>
      <c r="B24" s="529" t="s">
        <v>793</v>
      </c>
      <c r="C24" s="529"/>
      <c r="D24" s="50">
        <v>23</v>
      </c>
      <c r="E24" s="50">
        <v>224</v>
      </c>
      <c r="F24" s="50">
        <v>261</v>
      </c>
    </row>
    <row r="25" spans="1:6" x14ac:dyDescent="0.2">
      <c r="A25" s="2" t="s">
        <v>117</v>
      </c>
      <c r="B25" s="517" t="s">
        <v>953</v>
      </c>
      <c r="C25" s="518"/>
      <c r="D25" s="50">
        <v>83</v>
      </c>
      <c r="E25" s="50">
        <v>256</v>
      </c>
      <c r="F25" s="50">
        <v>260</v>
      </c>
    </row>
    <row r="26" spans="1:6" x14ac:dyDescent="0.2">
      <c r="A26" s="2" t="s">
        <v>117</v>
      </c>
      <c r="B26" s="515" t="s">
        <v>0</v>
      </c>
      <c r="C26" s="515"/>
      <c r="D26" s="50">
        <v>71</v>
      </c>
      <c r="E26" s="50">
        <v>375</v>
      </c>
      <c r="F26" s="50">
        <v>389</v>
      </c>
    </row>
    <row r="27" spans="1:6" x14ac:dyDescent="0.2">
      <c r="A27" s="2" t="s">
        <v>117</v>
      </c>
      <c r="B27" s="519" t="s">
        <v>98</v>
      </c>
      <c r="C27" s="518"/>
      <c r="D27" s="50">
        <v>2173</v>
      </c>
      <c r="E27" s="50">
        <v>10096</v>
      </c>
      <c r="F27" s="50">
        <v>10306</v>
      </c>
    </row>
    <row r="28" spans="1:6" ht="15" customHeight="1" x14ac:dyDescent="0.2">
      <c r="A28" s="2" t="s">
        <v>117</v>
      </c>
      <c r="B28" s="515" t="s">
        <v>1</v>
      </c>
      <c r="C28" s="515"/>
      <c r="D28" s="50">
        <v>7</v>
      </c>
      <c r="E28" s="50">
        <v>84</v>
      </c>
      <c r="F28" s="50">
        <v>87</v>
      </c>
    </row>
    <row r="29" spans="1:6" x14ac:dyDescent="0.2">
      <c r="A29" s="2" t="s">
        <v>117</v>
      </c>
      <c r="B29" s="515" t="s">
        <v>2</v>
      </c>
      <c r="C29" s="515"/>
      <c r="D29" s="50">
        <v>35</v>
      </c>
      <c r="E29" s="50">
        <v>161</v>
      </c>
      <c r="F29" s="50">
        <v>166</v>
      </c>
    </row>
    <row r="30" spans="1:6" ht="26.25" customHeight="1" x14ac:dyDescent="0.2">
      <c r="A30" s="2" t="s">
        <v>117</v>
      </c>
      <c r="B30" s="513" t="s">
        <v>3</v>
      </c>
      <c r="C30" s="514"/>
      <c r="D30" s="50">
        <v>2</v>
      </c>
      <c r="E30" s="50">
        <v>9</v>
      </c>
      <c r="F30" s="50">
        <v>9</v>
      </c>
    </row>
    <row r="31" spans="1:6" x14ac:dyDescent="0.2">
      <c r="A31" s="2" t="s">
        <v>117</v>
      </c>
      <c r="B31" s="515" t="s">
        <v>4</v>
      </c>
      <c r="C31" s="515"/>
      <c r="D31" s="50">
        <v>95</v>
      </c>
      <c r="E31" s="50">
        <v>327</v>
      </c>
      <c r="F31" s="50">
        <v>339</v>
      </c>
    </row>
    <row r="32" spans="1:6" x14ac:dyDescent="0.2">
      <c r="A32" s="2" t="s">
        <v>117</v>
      </c>
      <c r="B32" s="515" t="s">
        <v>5</v>
      </c>
      <c r="C32" s="515"/>
      <c r="D32" s="50">
        <v>14</v>
      </c>
      <c r="E32" s="50">
        <v>151</v>
      </c>
      <c r="F32" s="50">
        <v>193</v>
      </c>
    </row>
    <row r="33" spans="1:6" x14ac:dyDescent="0.2">
      <c r="A33" s="2" t="s">
        <v>117</v>
      </c>
      <c r="B33" s="516" t="s">
        <v>99</v>
      </c>
      <c r="C33" s="516"/>
      <c r="D33" s="51">
        <f>SUM(D24:D32)</f>
        <v>2503</v>
      </c>
      <c r="E33" s="51">
        <f>SUM(E24:E32)</f>
        <v>11683</v>
      </c>
      <c r="F33" s="51">
        <f>SUM(F24:F32)</f>
        <v>12010</v>
      </c>
    </row>
    <row r="34" spans="1:6" x14ac:dyDescent="0.2"/>
    <row r="35" spans="1:6" ht="15.75" x14ac:dyDescent="0.25">
      <c r="B35" s="17" t="s">
        <v>100</v>
      </c>
    </row>
    <row r="36" spans="1:6" x14ac:dyDescent="0.2">
      <c r="A36" s="2" t="s">
        <v>118</v>
      </c>
      <c r="B36" s="3" t="s">
        <v>1013</v>
      </c>
      <c r="F36" s="18"/>
    </row>
    <row r="37" spans="1:6" x14ac:dyDescent="0.2">
      <c r="A37" s="2" t="s">
        <v>118</v>
      </c>
      <c r="B37" s="8" t="s">
        <v>101</v>
      </c>
      <c r="C37" s="52">
        <v>4</v>
      </c>
      <c r="F37" s="18"/>
    </row>
    <row r="38" spans="1:6" x14ac:dyDescent="0.2">
      <c r="A38" s="2" t="s">
        <v>118</v>
      </c>
      <c r="B38" s="8" t="s">
        <v>102</v>
      </c>
      <c r="C38" s="52">
        <v>0</v>
      </c>
      <c r="F38" s="18"/>
    </row>
    <row r="39" spans="1:6" x14ac:dyDescent="0.2">
      <c r="A39" s="2" t="s">
        <v>118</v>
      </c>
      <c r="B39" s="8" t="s">
        <v>103</v>
      </c>
      <c r="C39" s="52">
        <v>2308</v>
      </c>
      <c r="F39" s="18"/>
    </row>
    <row r="40" spans="1:6" x14ac:dyDescent="0.2">
      <c r="A40" s="2" t="s">
        <v>118</v>
      </c>
      <c r="B40" s="8" t="s">
        <v>707</v>
      </c>
      <c r="C40" s="52">
        <v>18</v>
      </c>
      <c r="F40" s="18"/>
    </row>
    <row r="41" spans="1:6" x14ac:dyDescent="0.2">
      <c r="A41" s="2" t="s">
        <v>118</v>
      </c>
      <c r="B41" s="8" t="s">
        <v>104</v>
      </c>
      <c r="C41" s="52">
        <v>447</v>
      </c>
      <c r="F41" s="18"/>
    </row>
    <row r="42" spans="1:6" x14ac:dyDescent="0.2">
      <c r="A42" s="2" t="s">
        <v>118</v>
      </c>
      <c r="B42" s="8" t="s">
        <v>105</v>
      </c>
      <c r="C42" s="52">
        <v>0</v>
      </c>
      <c r="F42" s="18"/>
    </row>
    <row r="43" spans="1:6" ht="25.5" x14ac:dyDescent="0.2">
      <c r="A43" s="2" t="s">
        <v>118</v>
      </c>
      <c r="B43" s="166" t="s">
        <v>564</v>
      </c>
      <c r="C43" s="52">
        <v>104</v>
      </c>
      <c r="F43" s="18"/>
    </row>
    <row r="44" spans="1:6" ht="25.5" x14ac:dyDescent="0.2">
      <c r="A44" s="2" t="s">
        <v>118</v>
      </c>
      <c r="B44" s="166" t="s">
        <v>565</v>
      </c>
      <c r="C44" s="52">
        <v>90</v>
      </c>
      <c r="F44" s="18"/>
    </row>
    <row r="45" spans="1:6" x14ac:dyDescent="0.2">
      <c r="A45" s="2" t="s">
        <v>118</v>
      </c>
      <c r="B45" s="169" t="s">
        <v>566</v>
      </c>
      <c r="C45" s="52">
        <v>0</v>
      </c>
      <c r="F45" s="18"/>
    </row>
    <row r="46" spans="1:6" x14ac:dyDescent="0.2"/>
    <row r="47" spans="1:6" ht="15.75" x14ac:dyDescent="0.2">
      <c r="B47" s="19" t="s">
        <v>106</v>
      </c>
      <c r="C47" s="4"/>
      <c r="D47" s="4"/>
      <c r="E47" s="4"/>
      <c r="F47" s="4"/>
    </row>
    <row r="48" spans="1:6" ht="54.75" customHeight="1" x14ac:dyDescent="0.2">
      <c r="B48" s="503" t="s">
        <v>981</v>
      </c>
      <c r="C48" s="503"/>
      <c r="D48" s="503"/>
      <c r="E48" s="503"/>
      <c r="F48" s="503"/>
    </row>
    <row r="49" spans="1:6" x14ac:dyDescent="0.2">
      <c r="A49" s="5"/>
      <c r="B49" s="4"/>
      <c r="C49" s="4"/>
      <c r="D49" s="4"/>
      <c r="E49" s="4"/>
      <c r="F49" s="4"/>
    </row>
    <row r="50" spans="1:6" x14ac:dyDescent="0.2">
      <c r="B50" s="500" t="s">
        <v>369</v>
      </c>
      <c r="C50" s="501"/>
      <c r="D50" s="20"/>
      <c r="E50" s="20"/>
      <c r="F50" s="20"/>
    </row>
    <row r="51" spans="1:6" x14ac:dyDescent="0.2">
      <c r="A51" s="122"/>
      <c r="B51" s="123"/>
      <c r="C51" s="123"/>
      <c r="D51" s="123"/>
      <c r="E51" s="123"/>
      <c r="F51" s="123"/>
    </row>
    <row r="52" spans="1:6" ht="42.75" customHeight="1" x14ac:dyDescent="0.2">
      <c r="A52" s="122"/>
      <c r="B52" s="502" t="s">
        <v>1014</v>
      </c>
      <c r="C52" s="502"/>
      <c r="D52" s="502"/>
      <c r="E52" s="502"/>
      <c r="F52" s="123"/>
    </row>
    <row r="53" spans="1:6" x14ac:dyDescent="0.2">
      <c r="A53" s="122"/>
      <c r="B53" s="121"/>
      <c r="C53" s="121"/>
      <c r="D53" s="121"/>
      <c r="E53" s="121"/>
      <c r="F53" s="123"/>
    </row>
    <row r="54" spans="1:6" x14ac:dyDescent="0.2">
      <c r="A54" s="122"/>
      <c r="B54" s="125" t="s">
        <v>1015</v>
      </c>
      <c r="C54" s="121"/>
      <c r="D54" s="121"/>
      <c r="E54" s="121"/>
      <c r="F54" s="123"/>
    </row>
    <row r="55" spans="1:6" s="124" customFormat="1" ht="48" customHeight="1" x14ac:dyDescent="0.2">
      <c r="A55" s="1"/>
      <c r="B55" s="502" t="s">
        <v>1016</v>
      </c>
      <c r="C55" s="503"/>
      <c r="D55" s="503"/>
      <c r="E55" s="503"/>
      <c r="F55" s="503"/>
    </row>
    <row r="56" spans="1:6" s="124" customFormat="1" ht="38.25" customHeight="1" x14ac:dyDescent="0.2">
      <c r="A56" s="2" t="s">
        <v>119</v>
      </c>
      <c r="B56" s="504" t="s">
        <v>1017</v>
      </c>
      <c r="C56" s="505"/>
      <c r="D56" s="505"/>
      <c r="E56" s="506"/>
      <c r="F56" s="50">
        <v>2375</v>
      </c>
    </row>
    <row r="57" spans="1:6" s="124" customFormat="1" ht="65.25" customHeight="1" x14ac:dyDescent="0.2">
      <c r="A57" s="2" t="s">
        <v>120</v>
      </c>
      <c r="B57" s="507" t="s">
        <v>1018</v>
      </c>
      <c r="C57" s="508"/>
      <c r="D57" s="508"/>
      <c r="E57" s="509"/>
      <c r="F57" s="50">
        <v>2</v>
      </c>
    </row>
    <row r="58" spans="1:6" s="124" customFormat="1" ht="35.25" customHeight="1" x14ac:dyDescent="0.2">
      <c r="A58" s="2" t="s">
        <v>121</v>
      </c>
      <c r="B58" s="510" t="s">
        <v>1019</v>
      </c>
      <c r="C58" s="511"/>
      <c r="D58" s="511"/>
      <c r="E58" s="512"/>
      <c r="F58" s="50">
        <f>F56-F57</f>
        <v>2373</v>
      </c>
    </row>
    <row r="59" spans="1:6" ht="36" customHeight="1" x14ac:dyDescent="0.2">
      <c r="A59" s="2" t="s">
        <v>122</v>
      </c>
      <c r="B59" s="510" t="s">
        <v>1020</v>
      </c>
      <c r="C59" s="511"/>
      <c r="D59" s="511"/>
      <c r="E59" s="512"/>
      <c r="F59" s="50">
        <v>635</v>
      </c>
    </row>
    <row r="60" spans="1:6" ht="35.25" customHeight="1" x14ac:dyDescent="0.2">
      <c r="A60" s="2" t="s">
        <v>123</v>
      </c>
      <c r="B60" s="510" t="s">
        <v>1021</v>
      </c>
      <c r="C60" s="511"/>
      <c r="D60" s="511"/>
      <c r="E60" s="512"/>
      <c r="F60" s="50">
        <v>543</v>
      </c>
    </row>
    <row r="61" spans="1:6" ht="38.25" customHeight="1" x14ac:dyDescent="0.2">
      <c r="A61" s="2" t="s">
        <v>124</v>
      </c>
      <c r="B61" s="507" t="s">
        <v>1022</v>
      </c>
      <c r="C61" s="508"/>
      <c r="D61" s="508"/>
      <c r="E61" s="509"/>
      <c r="F61" s="50">
        <v>139</v>
      </c>
    </row>
    <row r="62" spans="1:6" ht="26.25" customHeight="1" x14ac:dyDescent="0.2">
      <c r="A62" s="2" t="s">
        <v>125</v>
      </c>
      <c r="B62" s="510" t="s">
        <v>370</v>
      </c>
      <c r="C62" s="511"/>
      <c r="D62" s="511"/>
      <c r="E62" s="512"/>
      <c r="F62" s="50">
        <f>SUM(F59:F61)</f>
        <v>1317</v>
      </c>
    </row>
    <row r="63" spans="1:6" ht="25.5" customHeight="1" x14ac:dyDescent="0.2">
      <c r="A63" s="2" t="s">
        <v>672</v>
      </c>
      <c r="B63" s="510" t="s">
        <v>1023</v>
      </c>
      <c r="C63" s="511"/>
      <c r="D63" s="511"/>
      <c r="E63" s="512"/>
      <c r="F63" s="53">
        <f>F62/F58</f>
        <v>0.55499367888748419</v>
      </c>
    </row>
    <row r="64" spans="1:6" ht="27.75" customHeight="1" x14ac:dyDescent="0.2">
      <c r="A64" s="122"/>
      <c r="B64" s="121"/>
      <c r="C64" s="121"/>
      <c r="D64" s="121"/>
      <c r="E64" s="121"/>
      <c r="F64" s="123"/>
    </row>
    <row r="65" spans="1:6" ht="30.75" customHeight="1" x14ac:dyDescent="0.2">
      <c r="A65" s="182"/>
      <c r="B65" s="126" t="s">
        <v>982</v>
      </c>
      <c r="C65" s="123"/>
      <c r="D65" s="123"/>
      <c r="E65" s="123"/>
      <c r="F65" s="123"/>
    </row>
    <row r="66" spans="1:6" ht="42" customHeight="1" x14ac:dyDescent="0.2">
      <c r="B66" s="502" t="s">
        <v>983</v>
      </c>
      <c r="C66" s="503"/>
      <c r="D66" s="503"/>
      <c r="E66" s="503"/>
      <c r="F66" s="503"/>
    </row>
    <row r="67" spans="1:6" ht="37.5" customHeight="1" x14ac:dyDescent="0.2">
      <c r="A67" s="2" t="s">
        <v>119</v>
      </c>
      <c r="B67" s="504" t="s">
        <v>978</v>
      </c>
      <c r="C67" s="505"/>
      <c r="D67" s="505"/>
      <c r="E67" s="506"/>
      <c r="F67" s="50">
        <v>2436</v>
      </c>
    </row>
    <row r="68" spans="1:6" s="124" customFormat="1" ht="57.75" customHeight="1" x14ac:dyDescent="0.2">
      <c r="A68" s="2" t="s">
        <v>120</v>
      </c>
      <c r="B68" s="507" t="s">
        <v>984</v>
      </c>
      <c r="C68" s="508"/>
      <c r="D68" s="508"/>
      <c r="E68" s="509"/>
      <c r="F68" s="50">
        <v>1</v>
      </c>
    </row>
    <row r="69" spans="1:6" s="124" customFormat="1" ht="31.5" customHeight="1" x14ac:dyDescent="0.2">
      <c r="A69" s="2" t="s">
        <v>121</v>
      </c>
      <c r="B69" s="510" t="s">
        <v>985</v>
      </c>
      <c r="C69" s="511"/>
      <c r="D69" s="511"/>
      <c r="E69" s="512"/>
      <c r="F69" s="50">
        <f>F67-F68</f>
        <v>2435</v>
      </c>
    </row>
    <row r="70" spans="1:6" ht="39.75" customHeight="1" x14ac:dyDescent="0.2">
      <c r="A70" s="2" t="s">
        <v>122</v>
      </c>
      <c r="B70" s="510" t="s">
        <v>987</v>
      </c>
      <c r="C70" s="511"/>
      <c r="D70" s="511"/>
      <c r="E70" s="512"/>
      <c r="F70" s="50">
        <v>655</v>
      </c>
    </row>
    <row r="71" spans="1:6" ht="27" customHeight="1" x14ac:dyDescent="0.2">
      <c r="A71" s="2" t="s">
        <v>123</v>
      </c>
      <c r="B71" s="510" t="s">
        <v>988</v>
      </c>
      <c r="C71" s="511"/>
      <c r="D71" s="511"/>
      <c r="E71" s="512"/>
      <c r="F71" s="50">
        <v>539</v>
      </c>
    </row>
    <row r="72" spans="1:6" ht="41.25" customHeight="1" x14ac:dyDescent="0.2">
      <c r="A72" s="2" t="s">
        <v>124</v>
      </c>
      <c r="B72" s="507" t="s">
        <v>979</v>
      </c>
      <c r="C72" s="508"/>
      <c r="D72" s="508"/>
      <c r="E72" s="509"/>
      <c r="F72" s="50">
        <v>118</v>
      </c>
    </row>
    <row r="73" spans="1:6" ht="26.25" customHeight="1" x14ac:dyDescent="0.2">
      <c r="A73" s="2" t="s">
        <v>125</v>
      </c>
      <c r="B73" s="510" t="s">
        <v>370</v>
      </c>
      <c r="C73" s="511"/>
      <c r="D73" s="511"/>
      <c r="E73" s="512"/>
      <c r="F73" s="50">
        <f>SUM(F70:F72)</f>
        <v>1312</v>
      </c>
    </row>
    <row r="74" spans="1:6" ht="25.5" customHeight="1" x14ac:dyDescent="0.2">
      <c r="A74" s="2" t="s">
        <v>672</v>
      </c>
      <c r="B74" s="510" t="s">
        <v>986</v>
      </c>
      <c r="C74" s="511"/>
      <c r="D74" s="511"/>
      <c r="E74" s="512"/>
      <c r="F74" s="53">
        <f>F73/F69</f>
        <v>0.53880903490759757</v>
      </c>
    </row>
    <row r="75" spans="1:6" ht="27.75" customHeight="1" x14ac:dyDescent="0.2">
      <c r="F75" s="54"/>
    </row>
    <row r="76" spans="1:6" ht="30.75" customHeight="1" x14ac:dyDescent="0.2">
      <c r="B76" s="3" t="s">
        <v>488</v>
      </c>
      <c r="F76" s="54"/>
    </row>
    <row r="77" spans="1:6" ht="14.25" customHeight="1" x14ac:dyDescent="0.2">
      <c r="A77" s="122"/>
      <c r="B77" s="124"/>
      <c r="C77" s="124"/>
      <c r="D77" s="124"/>
      <c r="E77" s="124"/>
      <c r="F77" s="127"/>
    </row>
    <row r="78" spans="1:6" ht="27" customHeight="1" x14ac:dyDescent="0.2">
      <c r="A78" s="122"/>
      <c r="B78" s="499" t="s">
        <v>1024</v>
      </c>
      <c r="C78" s="499"/>
      <c r="D78" s="499"/>
      <c r="E78" s="499"/>
      <c r="F78" s="127"/>
    </row>
    <row r="79" spans="1:6" x14ac:dyDescent="0.2">
      <c r="A79" s="122"/>
      <c r="B79" s="124"/>
      <c r="C79" s="124"/>
      <c r="D79" s="124"/>
      <c r="E79" s="124"/>
      <c r="F79" s="127"/>
    </row>
    <row r="80" spans="1:6" x14ac:dyDescent="0.2">
      <c r="A80" s="122"/>
      <c r="B80" s="128" t="s">
        <v>1025</v>
      </c>
      <c r="C80" s="124"/>
      <c r="D80" s="124"/>
      <c r="E80" s="124"/>
      <c r="F80" s="127"/>
    </row>
    <row r="81" spans="1:6" s="124" customFormat="1" ht="17.25" customHeight="1" x14ac:dyDescent="0.2">
      <c r="A81" s="2" t="s">
        <v>108</v>
      </c>
      <c r="B81" s="495" t="s">
        <v>1026</v>
      </c>
      <c r="C81" s="496"/>
      <c r="D81" s="496"/>
      <c r="E81" s="496"/>
      <c r="F81" s="52"/>
    </row>
    <row r="82" spans="1:6" s="124" customFormat="1" ht="57" customHeight="1" x14ac:dyDescent="0.2">
      <c r="A82" s="21" t="s">
        <v>371</v>
      </c>
      <c r="B82" s="495" t="s">
        <v>1027</v>
      </c>
      <c r="C82" s="496"/>
      <c r="D82" s="496"/>
      <c r="E82" s="496"/>
      <c r="F82" s="52"/>
    </row>
    <row r="83" spans="1:6" s="124" customFormat="1" ht="30.75" customHeight="1" x14ac:dyDescent="0.2">
      <c r="A83" s="21" t="s">
        <v>372</v>
      </c>
      <c r="B83" s="495" t="s">
        <v>1028</v>
      </c>
      <c r="C83" s="496"/>
      <c r="D83" s="496"/>
      <c r="E83" s="496"/>
      <c r="F83" s="52">
        <f>F81-F82</f>
        <v>0</v>
      </c>
    </row>
    <row r="84" spans="1:6" s="124" customFormat="1" ht="23.25" customHeight="1" x14ac:dyDescent="0.2">
      <c r="A84" s="21" t="s">
        <v>373</v>
      </c>
      <c r="B84" s="496" t="s">
        <v>380</v>
      </c>
      <c r="C84" s="496"/>
      <c r="D84" s="496"/>
      <c r="E84" s="496"/>
      <c r="F84" s="52"/>
    </row>
    <row r="85" spans="1:6" s="124" customFormat="1" ht="21.75" customHeight="1" x14ac:dyDescent="0.2">
      <c r="A85" s="2" t="s">
        <v>374</v>
      </c>
      <c r="B85" s="496" t="s">
        <v>381</v>
      </c>
      <c r="C85" s="496"/>
      <c r="D85" s="496"/>
      <c r="E85" s="496"/>
      <c r="F85" s="52"/>
    </row>
    <row r="86" spans="1:6" s="124" customFormat="1" ht="24.75" customHeight="1" x14ac:dyDescent="0.2">
      <c r="A86" s="2" t="s">
        <v>375</v>
      </c>
      <c r="B86" s="496" t="s">
        <v>382</v>
      </c>
      <c r="C86" s="496"/>
      <c r="D86" s="496"/>
      <c r="E86" s="496"/>
      <c r="F86" s="52"/>
    </row>
    <row r="87" spans="1:6" s="124" customFormat="1" ht="30" customHeight="1" x14ac:dyDescent="0.2">
      <c r="A87" s="2" t="s">
        <v>376</v>
      </c>
      <c r="B87" s="496" t="s">
        <v>383</v>
      </c>
      <c r="C87" s="496"/>
      <c r="D87" s="496"/>
      <c r="E87" s="496"/>
      <c r="F87" s="52"/>
    </row>
    <row r="88" spans="1:6" s="124" customFormat="1" x14ac:dyDescent="0.2">
      <c r="A88" s="2" t="s">
        <v>377</v>
      </c>
      <c r="B88" s="496" t="s">
        <v>384</v>
      </c>
      <c r="C88" s="496"/>
      <c r="D88" s="496"/>
      <c r="E88" s="496"/>
      <c r="F88" s="52"/>
    </row>
    <row r="89" spans="1:6" s="124" customFormat="1" x14ac:dyDescent="0.2">
      <c r="A89" s="2" t="s">
        <v>378</v>
      </c>
      <c r="B89" s="496" t="s">
        <v>385</v>
      </c>
      <c r="C89" s="496"/>
      <c r="D89" s="496"/>
      <c r="E89" s="496"/>
      <c r="F89" s="52"/>
    </row>
    <row r="90" spans="1:6" s="124" customFormat="1" x14ac:dyDescent="0.2">
      <c r="A90" s="2" t="s">
        <v>379</v>
      </c>
      <c r="B90" s="496" t="s">
        <v>386</v>
      </c>
      <c r="C90" s="496"/>
      <c r="D90" s="496"/>
      <c r="E90" s="496"/>
      <c r="F90" s="52"/>
    </row>
    <row r="91" spans="1:6" s="124" customFormat="1" ht="25.5" customHeight="1" x14ac:dyDescent="0.2">
      <c r="A91" s="2"/>
      <c r="B91" s="31"/>
      <c r="C91" s="31"/>
      <c r="D91" s="31"/>
      <c r="E91" s="31"/>
      <c r="F91" s="129"/>
    </row>
    <row r="92" spans="1:6" s="124" customFormat="1" x14ac:dyDescent="0.2">
      <c r="A92" s="122"/>
      <c r="B92" s="128" t="s">
        <v>989</v>
      </c>
      <c r="F92" s="127"/>
    </row>
    <row r="93" spans="1:6" s="124" customFormat="1" ht="18.75" customHeight="1" x14ac:dyDescent="0.2">
      <c r="A93" s="2" t="s">
        <v>108</v>
      </c>
      <c r="B93" s="495" t="s">
        <v>990</v>
      </c>
      <c r="C93" s="496"/>
      <c r="D93" s="496"/>
      <c r="E93" s="496"/>
      <c r="F93" s="52"/>
    </row>
    <row r="94" spans="1:6" s="124" customFormat="1" ht="53.25" customHeight="1" x14ac:dyDescent="0.2">
      <c r="A94" s="21" t="s">
        <v>371</v>
      </c>
      <c r="B94" s="495" t="s">
        <v>991</v>
      </c>
      <c r="C94" s="496"/>
      <c r="D94" s="496"/>
      <c r="E94" s="496"/>
      <c r="F94" s="52"/>
    </row>
    <row r="95" spans="1:6" s="124" customFormat="1" ht="30" customHeight="1" x14ac:dyDescent="0.2">
      <c r="A95" s="21" t="s">
        <v>372</v>
      </c>
      <c r="B95" s="495" t="s">
        <v>992</v>
      </c>
      <c r="C95" s="496"/>
      <c r="D95" s="496"/>
      <c r="E95" s="496"/>
      <c r="F95" s="52">
        <f>F93-F94</f>
        <v>0</v>
      </c>
    </row>
    <row r="96" spans="1:6" s="124" customFormat="1" x14ac:dyDescent="0.2">
      <c r="A96" s="21" t="s">
        <v>373</v>
      </c>
      <c r="B96" s="496" t="s">
        <v>380</v>
      </c>
      <c r="C96" s="496"/>
      <c r="D96" s="496"/>
      <c r="E96" s="496"/>
      <c r="F96" s="52"/>
    </row>
    <row r="97" spans="1:6" x14ac:dyDescent="0.2">
      <c r="A97" s="2" t="s">
        <v>374</v>
      </c>
      <c r="B97" s="496" t="s">
        <v>381</v>
      </c>
      <c r="C97" s="496"/>
      <c r="D97" s="496"/>
      <c r="E97" s="496"/>
      <c r="F97" s="52"/>
    </row>
    <row r="98" spans="1:6" ht="23.25" customHeight="1" x14ac:dyDescent="0.2">
      <c r="A98" s="2" t="s">
        <v>375</v>
      </c>
      <c r="B98" s="496" t="s">
        <v>382</v>
      </c>
      <c r="C98" s="496"/>
      <c r="D98" s="496"/>
      <c r="E98" s="496"/>
      <c r="F98" s="52"/>
    </row>
    <row r="99" spans="1:6" ht="27.75" customHeight="1" x14ac:dyDescent="0.2">
      <c r="A99" s="2" t="s">
        <v>376</v>
      </c>
      <c r="B99" s="496" t="s">
        <v>383</v>
      </c>
      <c r="C99" s="496"/>
      <c r="D99" s="496"/>
      <c r="E99" s="496"/>
      <c r="F99" s="52"/>
    </row>
    <row r="100" spans="1:6" x14ac:dyDescent="0.2">
      <c r="A100" s="2" t="s">
        <v>377</v>
      </c>
      <c r="B100" s="496" t="s">
        <v>384</v>
      </c>
      <c r="C100" s="496"/>
      <c r="D100" s="496"/>
      <c r="E100" s="496"/>
      <c r="F100" s="52"/>
    </row>
    <row r="101" spans="1:6" x14ac:dyDescent="0.2">
      <c r="A101" s="2" t="s">
        <v>378</v>
      </c>
      <c r="B101" s="496" t="s">
        <v>385</v>
      </c>
      <c r="C101" s="496"/>
      <c r="D101" s="496"/>
      <c r="E101" s="496"/>
      <c r="F101" s="52"/>
    </row>
    <row r="102" spans="1:6" x14ac:dyDescent="0.2">
      <c r="A102" s="2" t="s">
        <v>379</v>
      </c>
      <c r="B102" s="496" t="s">
        <v>386</v>
      </c>
      <c r="C102" s="496"/>
      <c r="D102" s="496"/>
      <c r="E102" s="496"/>
      <c r="F102" s="52"/>
    </row>
    <row r="103" spans="1:6" ht="24.75" customHeight="1" x14ac:dyDescent="0.2"/>
    <row r="104" spans="1:6" x14ac:dyDescent="0.2">
      <c r="B104" s="3" t="s">
        <v>107</v>
      </c>
    </row>
    <row r="105" spans="1:6" ht="78.75" customHeight="1" x14ac:dyDescent="0.2">
      <c r="B105" s="497" t="s">
        <v>1029</v>
      </c>
      <c r="C105" s="498"/>
      <c r="D105" s="498"/>
      <c r="E105" s="498"/>
      <c r="F105" s="498"/>
    </row>
    <row r="106" spans="1:6" ht="59.25" customHeight="1" x14ac:dyDescent="0.2">
      <c r="A106" s="2" t="s">
        <v>387</v>
      </c>
      <c r="B106" s="740" t="s">
        <v>1118</v>
      </c>
      <c r="C106" s="496"/>
      <c r="D106" s="496"/>
      <c r="E106" s="496"/>
      <c r="F106" s="134">
        <v>0.79636219849742984</v>
      </c>
    </row>
    <row r="107" spans="1:6" x14ac:dyDescent="0.2"/>
    <row r="108" spans="1:6" hidden="1" x14ac:dyDescent="0.2"/>
    <row r="109" spans="1:6" ht="65.25" hidden="1" customHeight="1" x14ac:dyDescent="0.2"/>
    <row r="110" spans="1:6" ht="51.75" hidden="1" customHeight="1" x14ac:dyDescent="0.2"/>
  </sheetData>
  <mergeCells count="63">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 ref="A1:F1"/>
    <mergeCell ref="B3:F3"/>
    <mergeCell ref="C4:D4"/>
    <mergeCell ref="E4:F4"/>
    <mergeCell ref="B18:E18"/>
    <mergeCell ref="B26:C26"/>
    <mergeCell ref="B28:C28"/>
    <mergeCell ref="B25:C25"/>
    <mergeCell ref="B27:C27"/>
    <mergeCell ref="B29:C29"/>
    <mergeCell ref="B30:C30"/>
    <mergeCell ref="B31:C31"/>
    <mergeCell ref="B32:C32"/>
    <mergeCell ref="B33:C33"/>
    <mergeCell ref="B74:E74"/>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view="pageLayout" zoomScaleNormal="100" workbookViewId="0">
      <selection activeCell="A2" sqref="A2"/>
    </sheetView>
  </sheetViews>
  <sheetFormatPr defaultColWidth="0" defaultRowHeight="12.75" customHeight="1" zeroHeight="1" x14ac:dyDescent="0.2"/>
  <cols>
    <col min="1" max="1" width="4.42578125" style="263" customWidth="1"/>
    <col min="2" max="2" width="27" style="257" customWidth="1"/>
    <col min="3" max="6" width="14.7109375" style="257" customWidth="1"/>
    <col min="7" max="7" width="8.5703125" style="257" customWidth="1"/>
    <col min="8" max="8" width="0.7109375" style="257" customWidth="1"/>
    <col min="9" max="16384" width="0" style="257" hidden="1"/>
  </cols>
  <sheetData>
    <row r="1" spans="1:6" ht="18" x14ac:dyDescent="0.2">
      <c r="A1" s="485" t="s">
        <v>388</v>
      </c>
      <c r="B1" s="618"/>
      <c r="C1" s="618"/>
      <c r="D1" s="618"/>
      <c r="E1" s="618"/>
      <c r="F1" s="618"/>
    </row>
    <row r="2" spans="1:6" ht="15.75" x14ac:dyDescent="0.25">
      <c r="B2" s="269" t="s">
        <v>389</v>
      </c>
    </row>
    <row r="3" spans="1:6" x14ac:dyDescent="0.2">
      <c r="A3" s="619" t="s">
        <v>626</v>
      </c>
      <c r="B3" s="534" t="s">
        <v>1030</v>
      </c>
      <c r="C3" s="620"/>
      <c r="D3" s="620"/>
      <c r="E3" s="620"/>
      <c r="F3" s="620"/>
    </row>
    <row r="4" spans="1:6" ht="93" customHeight="1" x14ac:dyDescent="0.2">
      <c r="A4" s="564"/>
      <c r="B4" s="620"/>
      <c r="C4" s="620"/>
      <c r="D4" s="620"/>
      <c r="E4" s="620"/>
      <c r="F4" s="620"/>
    </row>
    <row r="5" spans="1:6" x14ac:dyDescent="0.2">
      <c r="A5" s="258" t="s">
        <v>626</v>
      </c>
      <c r="B5" s="491" t="s">
        <v>307</v>
      </c>
      <c r="C5" s="492"/>
      <c r="D5" s="493"/>
      <c r="E5" s="298">
        <v>2714</v>
      </c>
      <c r="F5" s="299" t="s">
        <v>1114</v>
      </c>
    </row>
    <row r="6" spans="1:6" x14ac:dyDescent="0.2">
      <c r="A6" s="258" t="s">
        <v>626</v>
      </c>
      <c r="B6" s="614" t="s">
        <v>308</v>
      </c>
      <c r="C6" s="542"/>
      <c r="D6" s="543"/>
      <c r="E6" s="300">
        <v>2414</v>
      </c>
      <c r="F6" s="265">
        <v>5128</v>
      </c>
    </row>
    <row r="7" spans="1:6" x14ac:dyDescent="0.2">
      <c r="A7" s="258"/>
      <c r="B7" s="301"/>
      <c r="C7" s="302"/>
      <c r="D7" s="302"/>
      <c r="E7" s="301"/>
    </row>
    <row r="8" spans="1:6" x14ac:dyDescent="0.2">
      <c r="A8" s="258" t="s">
        <v>626</v>
      </c>
      <c r="B8" s="614" t="s">
        <v>309</v>
      </c>
      <c r="C8" s="542"/>
      <c r="D8" s="543"/>
      <c r="E8" s="300">
        <v>2502</v>
      </c>
      <c r="F8" s="299" t="s">
        <v>1115</v>
      </c>
    </row>
    <row r="9" spans="1:6" x14ac:dyDescent="0.2">
      <c r="A9" s="258" t="s">
        <v>626</v>
      </c>
      <c r="B9" s="614" t="s">
        <v>760</v>
      </c>
      <c r="C9" s="542"/>
      <c r="D9" s="543"/>
      <c r="E9" s="300">
        <v>2257</v>
      </c>
      <c r="F9" s="265">
        <v>4759</v>
      </c>
    </row>
    <row r="10" spans="1:6" x14ac:dyDescent="0.2">
      <c r="A10" s="258"/>
      <c r="B10" s="301"/>
      <c r="C10" s="285"/>
      <c r="D10" s="285"/>
      <c r="E10" s="301"/>
    </row>
    <row r="11" spans="1:6" x14ac:dyDescent="0.2">
      <c r="A11" s="258" t="s">
        <v>626</v>
      </c>
      <c r="B11" s="614" t="s">
        <v>750</v>
      </c>
      <c r="C11" s="542"/>
      <c r="D11" s="543"/>
      <c r="E11" s="300">
        <v>1326</v>
      </c>
    </row>
    <row r="12" spans="1:6" x14ac:dyDescent="0.2">
      <c r="A12" s="258" t="s">
        <v>626</v>
      </c>
      <c r="B12" s="615" t="s">
        <v>751</v>
      </c>
      <c r="C12" s="542"/>
      <c r="D12" s="543"/>
      <c r="E12" s="300">
        <v>20</v>
      </c>
    </row>
    <row r="13" spans="1:6" x14ac:dyDescent="0.2">
      <c r="A13" s="258"/>
      <c r="B13" s="301"/>
      <c r="C13" s="285"/>
      <c r="D13" s="285"/>
      <c r="E13" s="301"/>
    </row>
    <row r="14" spans="1:6" x14ac:dyDescent="0.2">
      <c r="A14" s="258" t="s">
        <v>626</v>
      </c>
      <c r="B14" s="616" t="s">
        <v>752</v>
      </c>
      <c r="C14" s="542"/>
      <c r="D14" s="543"/>
      <c r="E14" s="300">
        <v>1145</v>
      </c>
      <c r="F14" s="299" t="s">
        <v>1116</v>
      </c>
    </row>
    <row r="15" spans="1:6" x14ac:dyDescent="0.2">
      <c r="A15" s="258" t="s">
        <v>626</v>
      </c>
      <c r="B15" s="615" t="s">
        <v>753</v>
      </c>
      <c r="C15" s="542"/>
      <c r="D15" s="543"/>
      <c r="E15" s="300">
        <v>12</v>
      </c>
      <c r="F15" s="265">
        <v>2503</v>
      </c>
    </row>
    <row r="16" spans="1:6" x14ac:dyDescent="0.2"/>
    <row r="17" spans="1:6" ht="29.25" customHeight="1" x14ac:dyDescent="0.2">
      <c r="A17" s="258" t="s">
        <v>627</v>
      </c>
      <c r="B17" s="534" t="s">
        <v>754</v>
      </c>
      <c r="C17" s="617"/>
      <c r="D17" s="617"/>
      <c r="E17" s="617"/>
      <c r="F17" s="482"/>
    </row>
    <row r="18" spans="1:6" x14ac:dyDescent="0.2">
      <c r="A18" s="258"/>
      <c r="B18" s="591"/>
      <c r="C18" s="592"/>
      <c r="D18" s="592"/>
      <c r="E18" s="270" t="s">
        <v>509</v>
      </c>
      <c r="F18" s="270" t="s">
        <v>510</v>
      </c>
    </row>
    <row r="19" spans="1:6" x14ac:dyDescent="0.2">
      <c r="A19" s="258" t="s">
        <v>627</v>
      </c>
      <c r="B19" s="570" t="s">
        <v>390</v>
      </c>
      <c r="C19" s="570"/>
      <c r="D19" s="570"/>
      <c r="E19" s="272"/>
      <c r="F19" s="272" t="s">
        <v>1070</v>
      </c>
    </row>
    <row r="20" spans="1:6" x14ac:dyDescent="0.2">
      <c r="A20" s="258" t="s">
        <v>627</v>
      </c>
      <c r="B20" s="609" t="s">
        <v>1031</v>
      </c>
      <c r="C20" s="488"/>
      <c r="D20" s="488"/>
      <c r="E20" s="303"/>
      <c r="F20" s="285"/>
    </row>
    <row r="21" spans="1:6" x14ac:dyDescent="0.2">
      <c r="A21" s="258" t="s">
        <v>627</v>
      </c>
      <c r="B21" s="610" t="s">
        <v>980</v>
      </c>
      <c r="C21" s="611"/>
      <c r="D21" s="612"/>
      <c r="E21" s="259"/>
      <c r="F21" s="285"/>
    </row>
    <row r="22" spans="1:6" x14ac:dyDescent="0.2">
      <c r="A22" s="258" t="s">
        <v>627</v>
      </c>
      <c r="B22" s="613" t="s">
        <v>454</v>
      </c>
      <c r="C22" s="613"/>
      <c r="D22" s="613"/>
      <c r="E22" s="259"/>
      <c r="F22" s="285"/>
    </row>
    <row r="23" spans="1:6" x14ac:dyDescent="0.2">
      <c r="A23" s="258" t="s">
        <v>627</v>
      </c>
      <c r="B23" s="613" t="s">
        <v>455</v>
      </c>
      <c r="C23" s="613"/>
      <c r="D23" s="613"/>
      <c r="E23" s="259"/>
    </row>
    <row r="24" spans="1:6" x14ac:dyDescent="0.2">
      <c r="A24" s="258"/>
      <c r="B24" s="591"/>
      <c r="C24" s="592"/>
      <c r="D24" s="592"/>
      <c r="E24" s="270" t="s">
        <v>509</v>
      </c>
      <c r="F24" s="270" t="s">
        <v>510</v>
      </c>
    </row>
    <row r="25" spans="1:6" x14ac:dyDescent="0.2">
      <c r="A25" s="258" t="s">
        <v>627</v>
      </c>
      <c r="B25" s="607" t="s">
        <v>660</v>
      </c>
      <c r="C25" s="570"/>
      <c r="D25" s="570"/>
      <c r="E25" s="272"/>
      <c r="F25" s="270"/>
    </row>
    <row r="26" spans="1:6" x14ac:dyDescent="0.2">
      <c r="A26" s="258" t="s">
        <v>627</v>
      </c>
      <c r="B26" s="607" t="s">
        <v>661</v>
      </c>
      <c r="C26" s="608"/>
      <c r="D26" s="570"/>
      <c r="E26" s="272"/>
      <c r="F26" s="270"/>
    </row>
    <row r="27" spans="1:6" x14ac:dyDescent="0.2">
      <c r="A27" s="258" t="s">
        <v>627</v>
      </c>
      <c r="B27" s="607" t="s">
        <v>662</v>
      </c>
      <c r="C27" s="608"/>
      <c r="D27" s="570"/>
      <c r="E27" s="272"/>
      <c r="F27" s="270"/>
    </row>
    <row r="28" spans="1:6" x14ac:dyDescent="0.2">
      <c r="B28" s="264"/>
      <c r="C28" s="264"/>
      <c r="D28" s="264"/>
    </row>
    <row r="29" spans="1:6" ht="15.75" x14ac:dyDescent="0.25">
      <c r="A29" s="304"/>
      <c r="B29" s="269" t="s">
        <v>391</v>
      </c>
    </row>
    <row r="30" spans="1:6" x14ac:dyDescent="0.2">
      <c r="A30" s="258" t="s">
        <v>625</v>
      </c>
      <c r="B30" s="265" t="s">
        <v>708</v>
      </c>
    </row>
    <row r="31" spans="1:6" ht="25.5" customHeight="1" x14ac:dyDescent="0.2">
      <c r="A31" s="258" t="s">
        <v>625</v>
      </c>
      <c r="B31" s="479" t="s">
        <v>392</v>
      </c>
      <c r="C31" s="479"/>
      <c r="D31" s="272" t="s">
        <v>1070</v>
      </c>
      <c r="F31" s="285"/>
    </row>
    <row r="32" spans="1:6" ht="24.75" customHeight="1" x14ac:dyDescent="0.2">
      <c r="A32" s="258" t="s">
        <v>625</v>
      </c>
      <c r="B32" s="478" t="s">
        <v>456</v>
      </c>
      <c r="C32" s="479"/>
      <c r="D32" s="272"/>
      <c r="F32" s="285"/>
    </row>
    <row r="33" spans="1:6" ht="12.75" customHeight="1" x14ac:dyDescent="0.2">
      <c r="A33" s="258" t="s">
        <v>625</v>
      </c>
      <c r="B33" s="479" t="s">
        <v>457</v>
      </c>
      <c r="C33" s="479"/>
      <c r="D33" s="272"/>
      <c r="F33" s="285"/>
    </row>
    <row r="34" spans="1:6" x14ac:dyDescent="0.2"/>
    <row r="35" spans="1:6" ht="29.25" customHeight="1" x14ac:dyDescent="0.2">
      <c r="A35" s="258" t="s">
        <v>628</v>
      </c>
      <c r="B35" s="605" t="s">
        <v>910</v>
      </c>
      <c r="C35" s="605"/>
      <c r="D35" s="605"/>
      <c r="E35" s="605"/>
      <c r="F35" s="482"/>
    </row>
    <row r="36" spans="1:6" x14ac:dyDescent="0.2">
      <c r="A36" s="258" t="s">
        <v>628</v>
      </c>
      <c r="B36" s="479" t="s">
        <v>458</v>
      </c>
      <c r="C36" s="479"/>
      <c r="D36" s="272" t="s">
        <v>1070</v>
      </c>
      <c r="F36" s="285"/>
    </row>
    <row r="37" spans="1:6" x14ac:dyDescent="0.2">
      <c r="A37" s="258" t="s">
        <v>628</v>
      </c>
      <c r="B37" s="478" t="s">
        <v>459</v>
      </c>
      <c r="C37" s="479"/>
      <c r="D37" s="272"/>
      <c r="F37" s="285"/>
    </row>
    <row r="38" spans="1:6" ht="12.75" customHeight="1" x14ac:dyDescent="0.2">
      <c r="A38" s="258" t="s">
        <v>628</v>
      </c>
      <c r="B38" s="479" t="s">
        <v>460</v>
      </c>
      <c r="C38" s="479"/>
      <c r="D38" s="272"/>
      <c r="F38" s="285"/>
    </row>
    <row r="39" spans="1:6" x14ac:dyDescent="0.2"/>
    <row r="40" spans="1:6" ht="54.75" customHeight="1" x14ac:dyDescent="0.2">
      <c r="A40" s="258" t="s">
        <v>629</v>
      </c>
      <c r="B40" s="534" t="s">
        <v>595</v>
      </c>
      <c r="C40" s="606"/>
      <c r="D40" s="606"/>
      <c r="E40" s="606"/>
      <c r="F40" s="482"/>
    </row>
    <row r="41" spans="1:6" ht="24" x14ac:dyDescent="0.2">
      <c r="A41" s="258" t="s">
        <v>629</v>
      </c>
      <c r="B41" s="305"/>
      <c r="C41" s="306" t="s">
        <v>911</v>
      </c>
      <c r="D41" s="307" t="s">
        <v>912</v>
      </c>
      <c r="E41" s="273"/>
      <c r="F41" s="274"/>
    </row>
    <row r="42" spans="1:6" x14ac:dyDescent="0.2">
      <c r="A42" s="258" t="s">
        <v>629</v>
      </c>
      <c r="B42" s="308" t="s">
        <v>913</v>
      </c>
      <c r="C42" s="270">
        <v>14</v>
      </c>
      <c r="D42" s="309"/>
      <c r="F42" s="274"/>
    </row>
    <row r="43" spans="1:6" x14ac:dyDescent="0.2">
      <c r="A43" s="258" t="s">
        <v>629</v>
      </c>
      <c r="B43" s="308" t="s">
        <v>914</v>
      </c>
      <c r="C43" s="270">
        <v>4</v>
      </c>
      <c r="D43" s="309"/>
      <c r="F43" s="274"/>
    </row>
    <row r="44" spans="1:6" x14ac:dyDescent="0.2">
      <c r="A44" s="258" t="s">
        <v>629</v>
      </c>
      <c r="B44" s="308" t="s">
        <v>915</v>
      </c>
      <c r="C44" s="270">
        <v>3</v>
      </c>
      <c r="D44" s="309"/>
      <c r="F44" s="274"/>
    </row>
    <row r="45" spans="1:6" x14ac:dyDescent="0.2">
      <c r="A45" s="258" t="s">
        <v>629</v>
      </c>
      <c r="B45" s="308" t="s">
        <v>916</v>
      </c>
      <c r="C45" s="270">
        <v>3</v>
      </c>
      <c r="D45" s="309"/>
      <c r="F45" s="274"/>
    </row>
    <row r="46" spans="1:6" ht="25.5" x14ac:dyDescent="0.2">
      <c r="A46" s="258" t="s">
        <v>629</v>
      </c>
      <c r="B46" s="310" t="s">
        <v>709</v>
      </c>
      <c r="C46" s="270">
        <v>3</v>
      </c>
      <c r="D46" s="309"/>
      <c r="F46" s="274"/>
    </row>
    <row r="47" spans="1:6" x14ac:dyDescent="0.2">
      <c r="A47" s="258" t="s">
        <v>629</v>
      </c>
      <c r="B47" s="308" t="s">
        <v>917</v>
      </c>
      <c r="C47" s="270"/>
      <c r="D47" s="309"/>
      <c r="F47" s="274"/>
    </row>
    <row r="48" spans="1:6" x14ac:dyDescent="0.2">
      <c r="A48" s="258" t="s">
        <v>629</v>
      </c>
      <c r="B48" s="308" t="s">
        <v>918</v>
      </c>
      <c r="C48" s="270">
        <v>3</v>
      </c>
      <c r="D48" s="309"/>
      <c r="F48" s="274"/>
    </row>
    <row r="49" spans="1:6" x14ac:dyDescent="0.2">
      <c r="A49" s="258" t="s">
        <v>629</v>
      </c>
      <c r="B49" s="308" t="s">
        <v>919</v>
      </c>
      <c r="C49" s="270"/>
      <c r="D49" s="309"/>
      <c r="F49" s="274"/>
    </row>
    <row r="50" spans="1:6" x14ac:dyDescent="0.2">
      <c r="A50" s="258" t="s">
        <v>629</v>
      </c>
      <c r="B50" s="311" t="s">
        <v>920</v>
      </c>
      <c r="C50" s="270"/>
      <c r="D50" s="309"/>
      <c r="F50" s="274"/>
    </row>
    <row r="51" spans="1:6" x14ac:dyDescent="0.2">
      <c r="A51" s="258" t="s">
        <v>629</v>
      </c>
      <c r="B51" s="312" t="s">
        <v>367</v>
      </c>
      <c r="C51" s="309"/>
      <c r="D51" s="309"/>
      <c r="F51" s="274"/>
    </row>
    <row r="52" spans="1:6" x14ac:dyDescent="0.2">
      <c r="A52" s="258" t="s">
        <v>629</v>
      </c>
      <c r="B52" s="312" t="s">
        <v>368</v>
      </c>
      <c r="C52" s="309"/>
      <c r="D52" s="309"/>
      <c r="F52" s="274"/>
    </row>
    <row r="53" spans="1:6" x14ac:dyDescent="0.2">
      <c r="A53" s="258" t="s">
        <v>629</v>
      </c>
      <c r="B53" s="313" t="s">
        <v>596</v>
      </c>
      <c r="C53" s="270"/>
      <c r="D53" s="309"/>
      <c r="F53" s="274"/>
    </row>
    <row r="54" spans="1:6" x14ac:dyDescent="0.2"/>
    <row r="55" spans="1:6" ht="15.75" x14ac:dyDescent="0.2">
      <c r="B55" s="314" t="s">
        <v>921</v>
      </c>
    </row>
    <row r="56" spans="1:6" ht="38.25" customHeight="1" x14ac:dyDescent="0.2">
      <c r="A56" s="258" t="s">
        <v>630</v>
      </c>
      <c r="B56" s="599" t="s">
        <v>623</v>
      </c>
      <c r="C56" s="600"/>
      <c r="D56" s="600"/>
      <c r="E56" s="600"/>
      <c r="F56" s="482"/>
    </row>
    <row r="57" spans="1:6" x14ac:dyDescent="0.2">
      <c r="A57" s="258" t="s">
        <v>630</v>
      </c>
      <c r="B57" s="601" t="s">
        <v>624</v>
      </c>
      <c r="C57" s="570"/>
      <c r="D57" s="570"/>
      <c r="E57" s="315" t="s">
        <v>510</v>
      </c>
      <c r="F57" s="285"/>
    </row>
    <row r="58" spans="1:6" x14ac:dyDescent="0.2">
      <c r="A58" s="258" t="s">
        <v>630</v>
      </c>
      <c r="B58" s="532" t="s">
        <v>489</v>
      </c>
      <c r="C58" s="479"/>
      <c r="D58" s="479"/>
      <c r="E58" s="316"/>
      <c r="F58" s="285"/>
    </row>
    <row r="59" spans="1:6" x14ac:dyDescent="0.2">
      <c r="A59" s="258" t="s">
        <v>630</v>
      </c>
      <c r="B59" s="532" t="s">
        <v>491</v>
      </c>
      <c r="C59" s="532"/>
      <c r="D59" s="532"/>
      <c r="E59" s="315"/>
      <c r="F59" s="285"/>
    </row>
    <row r="60" spans="1:6" x14ac:dyDescent="0.2">
      <c r="A60" s="258" t="s">
        <v>630</v>
      </c>
      <c r="B60" s="532" t="s">
        <v>490</v>
      </c>
      <c r="C60" s="532"/>
      <c r="D60" s="532"/>
      <c r="E60" s="315"/>
      <c r="F60" s="285"/>
    </row>
    <row r="61" spans="1:6" x14ac:dyDescent="0.2">
      <c r="A61" s="258" t="s">
        <v>630</v>
      </c>
      <c r="B61" s="602" t="s">
        <v>1009</v>
      </c>
      <c r="C61" s="603"/>
      <c r="D61" s="603"/>
      <c r="E61" s="317"/>
      <c r="F61" s="285"/>
    </row>
    <row r="62" spans="1:6" x14ac:dyDescent="0.2">
      <c r="B62" s="604"/>
      <c r="C62" s="590"/>
      <c r="D62" s="590"/>
      <c r="E62" s="318"/>
    </row>
    <row r="63" spans="1:6" x14ac:dyDescent="0.2">
      <c r="B63" s="264"/>
      <c r="C63" s="264"/>
      <c r="D63" s="264"/>
    </row>
    <row r="64" spans="1:6" ht="28.5" customHeight="1" x14ac:dyDescent="0.2">
      <c r="A64" s="258" t="s">
        <v>631</v>
      </c>
      <c r="B64" s="589" t="s">
        <v>922</v>
      </c>
      <c r="C64" s="589"/>
      <c r="D64" s="589"/>
      <c r="E64" s="589"/>
      <c r="F64" s="590"/>
    </row>
    <row r="65" spans="1:6" ht="25.5" x14ac:dyDescent="0.2">
      <c r="A65" s="258" t="s">
        <v>631</v>
      </c>
      <c r="B65" s="319"/>
      <c r="C65" s="315" t="s">
        <v>923</v>
      </c>
      <c r="D65" s="315" t="s">
        <v>924</v>
      </c>
      <c r="E65" s="315" t="s">
        <v>925</v>
      </c>
      <c r="F65" s="315" t="s">
        <v>926</v>
      </c>
    </row>
    <row r="66" spans="1:6" ht="15" x14ac:dyDescent="0.2">
      <c r="A66" s="258" t="s">
        <v>631</v>
      </c>
      <c r="B66" s="320" t="s">
        <v>927</v>
      </c>
      <c r="C66" s="321"/>
      <c r="D66" s="321"/>
      <c r="E66" s="321"/>
      <c r="F66" s="322"/>
    </row>
    <row r="67" spans="1:6" ht="25.5" x14ac:dyDescent="0.2">
      <c r="A67" s="258" t="s">
        <v>631</v>
      </c>
      <c r="B67" s="323" t="s">
        <v>663</v>
      </c>
      <c r="C67" s="272"/>
      <c r="D67" s="272"/>
      <c r="E67" s="272"/>
      <c r="F67" s="272" t="s">
        <v>1070</v>
      </c>
    </row>
    <row r="68" spans="1:6" x14ac:dyDescent="0.2">
      <c r="A68" s="258" t="s">
        <v>631</v>
      </c>
      <c r="B68" s="324" t="s">
        <v>928</v>
      </c>
      <c r="C68" s="270"/>
      <c r="D68" s="270"/>
      <c r="E68" s="270"/>
      <c r="F68" s="272" t="s">
        <v>1070</v>
      </c>
    </row>
    <row r="69" spans="1:6" x14ac:dyDescent="0.2">
      <c r="A69" s="258" t="s">
        <v>631</v>
      </c>
      <c r="B69" s="325" t="s">
        <v>664</v>
      </c>
      <c r="C69" s="272" t="s">
        <v>1070</v>
      </c>
      <c r="D69" s="270"/>
      <c r="E69" s="270"/>
      <c r="F69" s="270"/>
    </row>
    <row r="70" spans="1:6" x14ac:dyDescent="0.2">
      <c r="A70" s="258" t="s">
        <v>631</v>
      </c>
      <c r="B70" s="324" t="s">
        <v>930</v>
      </c>
      <c r="C70" s="272" t="s">
        <v>1070</v>
      </c>
      <c r="D70" s="270"/>
      <c r="E70" s="270"/>
      <c r="F70" s="270"/>
    </row>
    <row r="71" spans="1:6" x14ac:dyDescent="0.2">
      <c r="A71" s="258" t="s">
        <v>631</v>
      </c>
      <c r="B71" s="326" t="s">
        <v>665</v>
      </c>
      <c r="C71" s="270"/>
      <c r="D71" s="270"/>
      <c r="E71" s="270"/>
      <c r="F71" s="272" t="s">
        <v>1070</v>
      </c>
    </row>
    <row r="72" spans="1:6" x14ac:dyDescent="0.2">
      <c r="A72" s="258" t="s">
        <v>631</v>
      </c>
      <c r="B72" s="324" t="s">
        <v>929</v>
      </c>
      <c r="C72" s="270"/>
      <c r="D72" s="270"/>
      <c r="E72" s="270"/>
      <c r="F72" s="272" t="s">
        <v>1070</v>
      </c>
    </row>
    <row r="73" spans="1:6" ht="15" x14ac:dyDescent="0.2">
      <c r="A73" s="258" t="s">
        <v>631</v>
      </c>
      <c r="B73" s="320" t="s">
        <v>931</v>
      </c>
      <c r="C73" s="321"/>
      <c r="D73" s="321"/>
      <c r="E73" s="321"/>
      <c r="F73" s="322"/>
    </row>
    <row r="74" spans="1:6" x14ac:dyDescent="0.2">
      <c r="A74" s="258" t="s">
        <v>631</v>
      </c>
      <c r="B74" s="324" t="s">
        <v>932</v>
      </c>
      <c r="C74" s="270"/>
      <c r="D74" s="270"/>
      <c r="E74" s="270"/>
      <c r="F74" s="272" t="s">
        <v>1070</v>
      </c>
    </row>
    <row r="75" spans="1:6" x14ac:dyDescent="0.2">
      <c r="A75" s="258" t="s">
        <v>631</v>
      </c>
      <c r="B75" s="324" t="s">
        <v>933</v>
      </c>
      <c r="C75" s="270"/>
      <c r="D75" s="270"/>
      <c r="E75" s="270"/>
      <c r="F75" s="272" t="s">
        <v>1070</v>
      </c>
    </row>
    <row r="76" spans="1:6" x14ac:dyDescent="0.2">
      <c r="A76" s="258" t="s">
        <v>631</v>
      </c>
      <c r="B76" s="324" t="s">
        <v>934</v>
      </c>
      <c r="C76" s="270"/>
      <c r="D76" s="270"/>
      <c r="E76" s="270"/>
      <c r="F76" s="272" t="s">
        <v>1070</v>
      </c>
    </row>
    <row r="77" spans="1:6" x14ac:dyDescent="0.2">
      <c r="A77" s="258" t="s">
        <v>631</v>
      </c>
      <c r="B77" s="324" t="s">
        <v>935</v>
      </c>
      <c r="C77" s="270"/>
      <c r="D77" s="270"/>
      <c r="E77" s="270"/>
      <c r="F77" s="272" t="s">
        <v>1070</v>
      </c>
    </row>
    <row r="78" spans="1:6" x14ac:dyDescent="0.2">
      <c r="A78" s="258" t="s">
        <v>631</v>
      </c>
      <c r="B78" s="326" t="s">
        <v>666</v>
      </c>
      <c r="C78" s="270"/>
      <c r="D78" s="270"/>
      <c r="E78" s="270"/>
      <c r="F78" s="272" t="s">
        <v>1070</v>
      </c>
    </row>
    <row r="79" spans="1:6" x14ac:dyDescent="0.2">
      <c r="A79" s="258" t="s">
        <v>631</v>
      </c>
      <c r="B79" s="324" t="s">
        <v>936</v>
      </c>
      <c r="C79" s="270"/>
      <c r="D79" s="270"/>
      <c r="E79" s="270"/>
      <c r="F79" s="272" t="s">
        <v>1070</v>
      </c>
    </row>
    <row r="80" spans="1:6" x14ac:dyDescent="0.2">
      <c r="A80" s="258" t="s">
        <v>631</v>
      </c>
      <c r="B80" s="324" t="s">
        <v>937</v>
      </c>
      <c r="C80" s="270"/>
      <c r="D80" s="270"/>
      <c r="E80" s="270"/>
      <c r="F80" s="272" t="s">
        <v>1070</v>
      </c>
    </row>
    <row r="81" spans="1:8" x14ac:dyDescent="0.2">
      <c r="A81" s="258" t="s">
        <v>631</v>
      </c>
      <c r="B81" s="324" t="s">
        <v>938</v>
      </c>
      <c r="C81" s="270"/>
      <c r="D81" s="270"/>
      <c r="E81" s="270"/>
      <c r="F81" s="272" t="s">
        <v>1070</v>
      </c>
    </row>
    <row r="82" spans="1:8" ht="25.5" x14ac:dyDescent="0.2">
      <c r="A82" s="258" t="s">
        <v>631</v>
      </c>
      <c r="B82" s="327" t="s">
        <v>939</v>
      </c>
      <c r="C82" s="270"/>
      <c r="D82" s="270"/>
      <c r="E82" s="270"/>
      <c r="F82" s="272" t="s">
        <v>1070</v>
      </c>
    </row>
    <row r="83" spans="1:8" x14ac:dyDescent="0.2">
      <c r="A83" s="258" t="s">
        <v>631</v>
      </c>
      <c r="B83" s="326" t="s">
        <v>667</v>
      </c>
      <c r="C83" s="270"/>
      <c r="D83" s="270"/>
      <c r="E83" s="270"/>
      <c r="F83" s="272" t="s">
        <v>1070</v>
      </c>
    </row>
    <row r="84" spans="1:8" x14ac:dyDescent="0.2">
      <c r="A84" s="258" t="s">
        <v>631</v>
      </c>
      <c r="B84" s="324" t="s">
        <v>941</v>
      </c>
      <c r="C84" s="270"/>
      <c r="D84" s="270"/>
      <c r="E84" s="270"/>
      <c r="F84" s="272" t="s">
        <v>1070</v>
      </c>
    </row>
    <row r="85" spans="1:8" x14ac:dyDescent="0.2">
      <c r="A85" s="258" t="s">
        <v>631</v>
      </c>
      <c r="B85" s="324" t="s">
        <v>942</v>
      </c>
      <c r="C85" s="270"/>
      <c r="D85" s="270"/>
      <c r="E85" s="270"/>
      <c r="F85" s="272" t="s">
        <v>1070</v>
      </c>
    </row>
    <row r="86" spans="1:8" x14ac:dyDescent="0.2">
      <c r="A86" s="258" t="s">
        <v>631</v>
      </c>
      <c r="B86" s="326" t="s">
        <v>668</v>
      </c>
      <c r="C86" s="270"/>
      <c r="D86" s="270"/>
      <c r="E86" s="270"/>
      <c r="F86" s="272" t="s">
        <v>1070</v>
      </c>
    </row>
    <row r="87" spans="1:8" x14ac:dyDescent="0.2"/>
    <row r="88" spans="1:8" ht="15.75" x14ac:dyDescent="0.25">
      <c r="B88" s="269" t="s">
        <v>943</v>
      </c>
    </row>
    <row r="89" spans="1:8" x14ac:dyDescent="0.2">
      <c r="A89" s="258" t="s">
        <v>632</v>
      </c>
      <c r="B89" s="328" t="s">
        <v>648</v>
      </c>
      <c r="C89" s="329"/>
      <c r="D89" s="329"/>
      <c r="E89" s="329"/>
      <c r="F89" s="329"/>
      <c r="G89" s="329"/>
      <c r="H89" s="330"/>
    </row>
    <row r="90" spans="1:8" x14ac:dyDescent="0.2">
      <c r="A90" s="258"/>
      <c r="B90" s="591"/>
      <c r="C90" s="592"/>
      <c r="D90" s="592"/>
      <c r="E90" s="270" t="s">
        <v>509</v>
      </c>
      <c r="F90" s="270" t="s">
        <v>510</v>
      </c>
      <c r="G90" s="329"/>
      <c r="H90" s="330"/>
    </row>
    <row r="91" spans="1:8" ht="39.75" customHeight="1" x14ac:dyDescent="0.2">
      <c r="A91" s="258" t="s">
        <v>649</v>
      </c>
      <c r="B91" s="483" t="s">
        <v>422</v>
      </c>
      <c r="C91" s="559"/>
      <c r="D91" s="585"/>
      <c r="E91" s="279" t="s">
        <v>1070</v>
      </c>
      <c r="F91" s="331"/>
      <c r="G91" s="329"/>
      <c r="H91" s="329"/>
    </row>
    <row r="92" spans="1:8" ht="26.25" customHeight="1" x14ac:dyDescent="0.2">
      <c r="A92" s="258" t="s">
        <v>649</v>
      </c>
      <c r="B92" s="593" t="s">
        <v>1032</v>
      </c>
      <c r="C92" s="594"/>
      <c r="D92" s="594"/>
      <c r="E92" s="594"/>
      <c r="F92" s="595"/>
      <c r="G92" s="332"/>
      <c r="H92" s="332"/>
    </row>
    <row r="93" spans="1:8" ht="12.75" customHeight="1" x14ac:dyDescent="0.2">
      <c r="A93" s="258" t="s">
        <v>649</v>
      </c>
      <c r="B93" s="333"/>
      <c r="C93" s="596" t="s">
        <v>889</v>
      </c>
      <c r="D93" s="597"/>
      <c r="E93" s="597"/>
      <c r="F93" s="567"/>
      <c r="G93" s="560"/>
      <c r="H93" s="332"/>
    </row>
    <row r="94" spans="1:8" ht="24" customHeight="1" x14ac:dyDescent="0.2">
      <c r="A94" s="258" t="s">
        <v>649</v>
      </c>
      <c r="B94" s="334"/>
      <c r="C94" s="335" t="s">
        <v>458</v>
      </c>
      <c r="D94" s="335" t="s">
        <v>459</v>
      </c>
      <c r="E94" s="335" t="s">
        <v>905</v>
      </c>
      <c r="F94" s="336" t="s">
        <v>906</v>
      </c>
      <c r="G94" s="337" t="s">
        <v>890</v>
      </c>
      <c r="H94" s="332"/>
    </row>
    <row r="95" spans="1:8" ht="12.75" customHeight="1" x14ac:dyDescent="0.2">
      <c r="A95" s="258" t="s">
        <v>649</v>
      </c>
      <c r="B95" s="338" t="s">
        <v>730</v>
      </c>
      <c r="C95" s="339" t="s">
        <v>1070</v>
      </c>
      <c r="D95" s="339"/>
      <c r="E95" s="340"/>
      <c r="F95" s="340"/>
      <c r="G95" s="341"/>
      <c r="H95" s="332"/>
    </row>
    <row r="96" spans="1:8" ht="12.75" customHeight="1" x14ac:dyDescent="0.2">
      <c r="A96" s="258" t="s">
        <v>649</v>
      </c>
      <c r="B96" s="338" t="s">
        <v>723</v>
      </c>
      <c r="C96" s="340"/>
      <c r="D96" s="340"/>
      <c r="E96" s="340"/>
      <c r="F96" s="340"/>
      <c r="G96" s="341"/>
      <c r="H96" s="332"/>
    </row>
    <row r="97" spans="1:8" ht="12.75" customHeight="1" x14ac:dyDescent="0.2">
      <c r="A97" s="258" t="s">
        <v>649</v>
      </c>
      <c r="B97" s="338" t="s">
        <v>731</v>
      </c>
      <c r="C97" s="340"/>
      <c r="D97" s="340"/>
      <c r="E97" s="340"/>
      <c r="F97" s="340"/>
      <c r="G97" s="341"/>
      <c r="H97" s="332"/>
    </row>
    <row r="98" spans="1:8" ht="25.5" x14ac:dyDescent="0.2">
      <c r="A98" s="258" t="s">
        <v>649</v>
      </c>
      <c r="B98" s="342" t="s">
        <v>732</v>
      </c>
      <c r="C98" s="339"/>
      <c r="D98" s="340"/>
      <c r="E98" s="340"/>
      <c r="F98" s="340"/>
      <c r="G98" s="341"/>
      <c r="H98" s="332"/>
    </row>
    <row r="99" spans="1:8" x14ac:dyDescent="0.2">
      <c r="A99" s="258" t="s">
        <v>649</v>
      </c>
      <c r="B99" s="343" t="s">
        <v>724</v>
      </c>
      <c r="C99" s="340"/>
      <c r="D99" s="340"/>
      <c r="E99" s="340"/>
      <c r="F99" s="340"/>
      <c r="G99" s="341"/>
      <c r="H99" s="332"/>
    </row>
    <row r="100" spans="1:8" ht="12.75" customHeight="1" x14ac:dyDescent="0.2">
      <c r="A100" s="258"/>
      <c r="B100" s="344"/>
      <c r="C100" s="345"/>
      <c r="D100" s="345"/>
      <c r="E100" s="345"/>
      <c r="F100" s="345"/>
      <c r="G100" s="346"/>
      <c r="H100" s="332"/>
    </row>
    <row r="101" spans="1:8" ht="39" customHeight="1" x14ac:dyDescent="0.2">
      <c r="A101" s="347" t="s">
        <v>508</v>
      </c>
      <c r="B101" s="598" t="s">
        <v>1033</v>
      </c>
      <c r="C101" s="598"/>
      <c r="D101" s="598"/>
      <c r="E101" s="598"/>
      <c r="F101" s="598"/>
      <c r="G101" s="598"/>
      <c r="H101" s="332"/>
    </row>
    <row r="102" spans="1:8" s="351" customFormat="1" ht="18.75" customHeight="1" x14ac:dyDescent="0.2">
      <c r="A102" s="347" t="s">
        <v>508</v>
      </c>
      <c r="B102" s="490" t="s">
        <v>993</v>
      </c>
      <c r="C102" s="490"/>
      <c r="D102" s="490"/>
      <c r="E102" s="348"/>
      <c r="F102" s="349"/>
      <c r="G102" s="350"/>
      <c r="H102" s="332"/>
    </row>
    <row r="103" spans="1:8" s="351" customFormat="1" ht="12.75" customHeight="1" x14ac:dyDescent="0.2">
      <c r="A103" s="347" t="s">
        <v>508</v>
      </c>
      <c r="B103" s="490" t="s">
        <v>994</v>
      </c>
      <c r="C103" s="490"/>
      <c r="D103" s="490"/>
      <c r="E103" s="348"/>
      <c r="F103" s="349"/>
      <c r="G103" s="350"/>
      <c r="H103" s="332"/>
    </row>
    <row r="104" spans="1:8" s="351" customFormat="1" ht="12.75" customHeight="1" x14ac:dyDescent="0.2">
      <c r="A104" s="347" t="s">
        <v>508</v>
      </c>
      <c r="B104" s="490" t="s">
        <v>995</v>
      </c>
      <c r="C104" s="490"/>
      <c r="D104" s="490"/>
      <c r="E104" s="348" t="s">
        <v>1070</v>
      </c>
      <c r="F104" s="349"/>
      <c r="G104" s="350"/>
      <c r="H104" s="332"/>
    </row>
    <row r="105" spans="1:8" s="351" customFormat="1" ht="12.75" customHeight="1" x14ac:dyDescent="0.2">
      <c r="A105" s="347"/>
      <c r="B105" s="352"/>
      <c r="C105" s="352"/>
      <c r="D105" s="352"/>
      <c r="E105" s="353"/>
      <c r="F105" s="353"/>
      <c r="G105" s="354"/>
      <c r="H105" s="332"/>
    </row>
    <row r="106" spans="1:8" s="351" customFormat="1" ht="12.75" customHeight="1" x14ac:dyDescent="0.2">
      <c r="A106" s="347"/>
      <c r="B106" s="352"/>
      <c r="C106" s="352"/>
      <c r="D106" s="352"/>
      <c r="E106" s="353"/>
      <c r="F106" s="353"/>
      <c r="G106" s="354"/>
      <c r="H106" s="332"/>
    </row>
    <row r="107" spans="1:8" s="351" customFormat="1" ht="12.75" customHeight="1" x14ac:dyDescent="0.2">
      <c r="A107" s="347"/>
      <c r="B107" s="352"/>
      <c r="C107" s="352"/>
      <c r="D107" s="352"/>
      <c r="E107" s="353"/>
      <c r="F107" s="353"/>
      <c r="G107" s="354"/>
      <c r="H107" s="332"/>
    </row>
    <row r="108" spans="1:8" s="351" customFormat="1" ht="12.75" customHeight="1" x14ac:dyDescent="0.2">
      <c r="A108" s="347"/>
      <c r="B108" s="352"/>
      <c r="C108" s="352"/>
      <c r="D108" s="352"/>
      <c r="E108" s="353"/>
      <c r="F108" s="353"/>
      <c r="G108" s="354"/>
      <c r="H108" s="332"/>
    </row>
    <row r="109" spans="1:8" s="351" customFormat="1" ht="12.75" customHeight="1" x14ac:dyDescent="0.2">
      <c r="A109" s="347" t="s">
        <v>508</v>
      </c>
      <c r="B109" s="583" t="s">
        <v>999</v>
      </c>
      <c r="C109" s="583"/>
      <c r="D109" s="583"/>
      <c r="E109" s="583"/>
      <c r="F109" s="583"/>
      <c r="G109" s="583"/>
      <c r="H109" s="332"/>
    </row>
    <row r="110" spans="1:8" s="351" customFormat="1" ht="12.75" customHeight="1" x14ac:dyDescent="0.2">
      <c r="A110" s="347"/>
      <c r="B110" s="586" t="s">
        <v>1034</v>
      </c>
      <c r="C110" s="587"/>
      <c r="D110" s="587"/>
      <c r="E110" s="587"/>
      <c r="F110" s="587"/>
      <c r="G110" s="587"/>
      <c r="H110" s="332"/>
    </row>
    <row r="111" spans="1:8" s="351" customFormat="1" ht="12.75" customHeight="1" x14ac:dyDescent="0.2">
      <c r="A111" s="347"/>
      <c r="B111" s="588" t="s">
        <v>1000</v>
      </c>
      <c r="C111" s="587"/>
      <c r="D111" s="587"/>
      <c r="E111" s="587"/>
      <c r="F111" s="587"/>
      <c r="G111" s="587"/>
      <c r="H111" s="332"/>
    </row>
    <row r="112" spans="1:8" s="351" customFormat="1" ht="12.75" customHeight="1" x14ac:dyDescent="0.2">
      <c r="A112" s="347" t="s">
        <v>508</v>
      </c>
      <c r="B112" s="583" t="s">
        <v>996</v>
      </c>
      <c r="C112" s="583"/>
      <c r="D112" s="583"/>
      <c r="E112" s="348"/>
      <c r="F112" s="353"/>
      <c r="G112" s="354"/>
      <c r="H112" s="332"/>
    </row>
    <row r="113" spans="1:8" s="351" customFormat="1" ht="12.75" customHeight="1" x14ac:dyDescent="0.2">
      <c r="A113" s="347" t="s">
        <v>508</v>
      </c>
      <c r="B113" s="583" t="s">
        <v>997</v>
      </c>
      <c r="C113" s="583"/>
      <c r="D113" s="583"/>
      <c r="E113" s="355"/>
      <c r="F113" s="353"/>
      <c r="G113" s="354"/>
      <c r="H113" s="332"/>
    </row>
    <row r="114" spans="1:8" s="351" customFormat="1" ht="12.75" customHeight="1" x14ac:dyDescent="0.2">
      <c r="A114" s="347" t="s">
        <v>508</v>
      </c>
      <c r="B114" s="583" t="s">
        <v>998</v>
      </c>
      <c r="C114" s="583"/>
      <c r="D114" s="583"/>
      <c r="E114" s="348" t="s">
        <v>1070</v>
      </c>
      <c r="F114" s="353"/>
      <c r="G114" s="354"/>
      <c r="H114" s="332"/>
    </row>
    <row r="115" spans="1:8" s="351" customFormat="1" ht="12.75" customHeight="1" x14ac:dyDescent="0.2">
      <c r="A115" s="347"/>
      <c r="B115" s="352"/>
      <c r="C115" s="352"/>
      <c r="D115" s="352"/>
      <c r="E115" s="353"/>
      <c r="F115" s="356"/>
      <c r="G115" s="346"/>
      <c r="H115" s="332"/>
    </row>
    <row r="116" spans="1:8" s="351" customFormat="1" ht="12.75" customHeight="1" x14ac:dyDescent="0.2">
      <c r="A116" s="347"/>
      <c r="B116" s="352"/>
      <c r="C116" s="352"/>
      <c r="D116" s="352"/>
      <c r="E116" s="353"/>
      <c r="F116" s="356"/>
      <c r="G116" s="346"/>
      <c r="H116" s="332"/>
    </row>
    <row r="117" spans="1:8" s="351" customFormat="1" ht="12.75" customHeight="1" x14ac:dyDescent="0.2">
      <c r="A117" s="267"/>
      <c r="B117" s="357"/>
      <c r="C117" s="356"/>
      <c r="D117" s="356"/>
      <c r="E117" s="356"/>
      <c r="F117" s="356"/>
      <c r="G117" s="346"/>
      <c r="H117" s="332"/>
    </row>
    <row r="118" spans="1:8" s="351" customFormat="1" ht="12.75" customHeight="1" thickBot="1" x14ac:dyDescent="0.25">
      <c r="A118" s="347" t="s">
        <v>476</v>
      </c>
      <c r="B118" s="583" t="s">
        <v>733</v>
      </c>
      <c r="C118" s="583"/>
      <c r="D118" s="583"/>
      <c r="E118" s="583"/>
      <c r="F118" s="583"/>
      <c r="G118" s="583"/>
      <c r="H118" s="332"/>
    </row>
    <row r="119" spans="1:8" s="351" customFormat="1" ht="12.75" customHeight="1" x14ac:dyDescent="0.2">
      <c r="A119" s="347" t="s">
        <v>476</v>
      </c>
      <c r="B119" s="352"/>
      <c r="C119" s="352"/>
      <c r="D119" s="352"/>
      <c r="E119" s="358" t="s">
        <v>96</v>
      </c>
      <c r="F119" s="359" t="s">
        <v>97</v>
      </c>
      <c r="G119" s="352"/>
      <c r="H119" s="332"/>
    </row>
    <row r="120" spans="1:8" s="351" customFormat="1" ht="13.5" customHeight="1" x14ac:dyDescent="0.2">
      <c r="A120" s="347" t="s">
        <v>476</v>
      </c>
      <c r="B120" s="584" t="s">
        <v>734</v>
      </c>
      <c r="C120" s="559"/>
      <c r="D120" s="585"/>
      <c r="E120" s="360"/>
      <c r="F120" s="361"/>
      <c r="G120" s="346"/>
      <c r="H120" s="332"/>
    </row>
    <row r="121" spans="1:8" s="351" customFormat="1" ht="12.75" customHeight="1" x14ac:dyDescent="0.2">
      <c r="A121" s="347" t="s">
        <v>476</v>
      </c>
      <c r="B121" s="584" t="s">
        <v>735</v>
      </c>
      <c r="C121" s="559"/>
      <c r="D121" s="585"/>
      <c r="E121" s="362"/>
      <c r="F121" s="363"/>
      <c r="G121" s="346"/>
      <c r="H121" s="332"/>
    </row>
    <row r="122" spans="1:8" s="351" customFormat="1" ht="15.75" customHeight="1" x14ac:dyDescent="0.2">
      <c r="A122" s="347" t="s">
        <v>476</v>
      </c>
      <c r="B122" s="566" t="s">
        <v>736</v>
      </c>
      <c r="C122" s="578"/>
      <c r="D122" s="579"/>
      <c r="E122" s="360"/>
      <c r="F122" s="363"/>
      <c r="G122" s="346"/>
      <c r="H122" s="332"/>
    </row>
    <row r="123" spans="1:8" s="351" customFormat="1" ht="12.75" customHeight="1" x14ac:dyDescent="0.2">
      <c r="A123" s="347" t="s">
        <v>476</v>
      </c>
      <c r="B123" s="580" t="s">
        <v>737</v>
      </c>
      <c r="C123" s="542"/>
      <c r="D123" s="543"/>
      <c r="E123" s="360"/>
      <c r="F123" s="363"/>
      <c r="G123" s="346"/>
      <c r="H123" s="332"/>
    </row>
    <row r="124" spans="1:8" s="351" customFormat="1" ht="28.5" customHeight="1" x14ac:dyDescent="0.2">
      <c r="A124" s="347" t="s">
        <v>476</v>
      </c>
      <c r="B124" s="581" t="s">
        <v>738</v>
      </c>
      <c r="C124" s="567"/>
      <c r="D124" s="560"/>
      <c r="E124" s="362"/>
      <c r="F124" s="363"/>
      <c r="G124" s="346"/>
      <c r="H124" s="332"/>
    </row>
    <row r="125" spans="1:8" s="351" customFormat="1" ht="15" customHeight="1" x14ac:dyDescent="0.2">
      <c r="A125" s="347" t="s">
        <v>476</v>
      </c>
      <c r="B125" s="580" t="s">
        <v>739</v>
      </c>
      <c r="C125" s="542"/>
      <c r="D125" s="543"/>
      <c r="E125" s="360"/>
      <c r="F125" s="361"/>
      <c r="G125" s="346"/>
      <c r="H125" s="332"/>
    </row>
    <row r="126" spans="1:8" s="351" customFormat="1" ht="12.75" customHeight="1" thickBot="1" x14ac:dyDescent="0.25">
      <c r="A126" s="347" t="s">
        <v>476</v>
      </c>
      <c r="B126" s="580" t="s">
        <v>464</v>
      </c>
      <c r="C126" s="542"/>
      <c r="D126" s="543"/>
      <c r="E126" s="364" t="s">
        <v>1070</v>
      </c>
      <c r="F126" s="365" t="s">
        <v>1070</v>
      </c>
      <c r="G126" s="346"/>
      <c r="H126" s="332"/>
    </row>
    <row r="127" spans="1:8" s="351" customFormat="1" ht="12.75" customHeight="1" x14ac:dyDescent="0.2">
      <c r="A127" s="258"/>
      <c r="B127" s="344"/>
      <c r="C127" s="345"/>
      <c r="D127" s="345"/>
      <c r="E127" s="345"/>
      <c r="F127" s="345"/>
      <c r="G127" s="332"/>
      <c r="H127" s="332"/>
    </row>
    <row r="128" spans="1:8" x14ac:dyDescent="0.2">
      <c r="A128" s="258" t="s">
        <v>477</v>
      </c>
      <c r="B128" s="582" t="s">
        <v>740</v>
      </c>
      <c r="C128" s="546"/>
      <c r="D128" s="546"/>
      <c r="E128" s="546"/>
      <c r="F128" s="546"/>
      <c r="G128" s="332"/>
      <c r="H128" s="332"/>
    </row>
    <row r="129" spans="1:8" x14ac:dyDescent="0.2">
      <c r="A129" s="258" t="s">
        <v>477</v>
      </c>
      <c r="B129" s="366"/>
      <c r="C129" s="270" t="s">
        <v>509</v>
      </c>
      <c r="D129" s="270" t="s">
        <v>510</v>
      </c>
      <c r="E129" s="301"/>
      <c r="F129" s="301"/>
      <c r="G129" s="332"/>
      <c r="H129" s="332"/>
    </row>
    <row r="130" spans="1:8" x14ac:dyDescent="0.2">
      <c r="A130" s="258"/>
      <c r="B130" s="367"/>
      <c r="C130" s="468" t="s">
        <v>1070</v>
      </c>
      <c r="D130" s="341"/>
      <c r="E130" s="332"/>
      <c r="F130" s="332"/>
      <c r="G130" s="332"/>
      <c r="H130" s="332"/>
    </row>
    <row r="131" spans="1:8" x14ac:dyDescent="0.2">
      <c r="C131" s="33"/>
      <c r="D131" s="368"/>
      <c r="E131" s="274"/>
      <c r="F131" s="285"/>
      <c r="H131" s="332"/>
    </row>
    <row r="132" spans="1:8" x14ac:dyDescent="0.2">
      <c r="A132" s="258" t="s">
        <v>725</v>
      </c>
      <c r="B132" s="478" t="s">
        <v>729</v>
      </c>
      <c r="C132" s="479"/>
      <c r="D132" s="479"/>
      <c r="E132" s="369">
        <v>42948</v>
      </c>
      <c r="F132" s="285"/>
    </row>
    <row r="133" spans="1:8" ht="27" customHeight="1" x14ac:dyDescent="0.2">
      <c r="A133" s="258" t="s">
        <v>725</v>
      </c>
      <c r="B133" s="479" t="s">
        <v>728</v>
      </c>
      <c r="C133" s="479"/>
      <c r="D133" s="479"/>
      <c r="E133" s="369"/>
      <c r="F133" s="285"/>
    </row>
    <row r="134" spans="1:8" ht="27" customHeight="1" x14ac:dyDescent="0.2">
      <c r="A134" s="258"/>
      <c r="B134" s="370"/>
      <c r="C134" s="370"/>
      <c r="D134" s="370"/>
      <c r="E134" s="371"/>
      <c r="F134" s="285"/>
    </row>
    <row r="135" spans="1:8" ht="13.5" customHeight="1" x14ac:dyDescent="0.2">
      <c r="A135" s="258" t="s">
        <v>727</v>
      </c>
      <c r="B135" s="537" t="s">
        <v>478</v>
      </c>
      <c r="C135" s="531"/>
      <c r="D135" s="531"/>
      <c r="E135" s="531"/>
      <c r="F135" s="571"/>
    </row>
    <row r="136" spans="1:8" ht="27" customHeight="1" x14ac:dyDescent="0.2">
      <c r="A136" s="258" t="s">
        <v>727</v>
      </c>
      <c r="B136" s="572"/>
      <c r="C136" s="573"/>
      <c r="D136" s="573"/>
      <c r="E136" s="573"/>
      <c r="F136" s="574"/>
    </row>
    <row r="137" spans="1:8" x14ac:dyDescent="0.2">
      <c r="A137" s="258"/>
      <c r="B137" s="372"/>
      <c r="C137" s="372"/>
      <c r="D137" s="372"/>
      <c r="E137" s="371"/>
      <c r="F137" s="285"/>
    </row>
    <row r="138" spans="1:8" ht="15.75" customHeight="1" x14ac:dyDescent="0.2">
      <c r="A138" s="373" t="s">
        <v>741</v>
      </c>
      <c r="B138" s="575" t="s">
        <v>6</v>
      </c>
      <c r="C138" s="576"/>
      <c r="D138" s="576"/>
      <c r="E138" s="576"/>
      <c r="F138" s="576"/>
      <c r="G138" s="332"/>
    </row>
    <row r="139" spans="1:8" ht="17.25" customHeight="1" x14ac:dyDescent="0.2">
      <c r="A139" s="373" t="s">
        <v>741</v>
      </c>
      <c r="B139" s="569" t="s">
        <v>7</v>
      </c>
      <c r="C139" s="577"/>
      <c r="D139" s="577"/>
      <c r="E139" s="471" t="s">
        <v>1070</v>
      </c>
      <c r="F139" s="332"/>
    </row>
    <row r="140" spans="1:8" x14ac:dyDescent="0.2">
      <c r="A140" s="373" t="s">
        <v>741</v>
      </c>
      <c r="B140" s="566" t="s">
        <v>647</v>
      </c>
      <c r="C140" s="567"/>
      <c r="D140" s="560"/>
      <c r="E140" s="272" t="s">
        <v>1070</v>
      </c>
      <c r="F140" s="332"/>
    </row>
    <row r="141" spans="1:8" x14ac:dyDescent="0.2">
      <c r="A141" s="373" t="s">
        <v>741</v>
      </c>
      <c r="B141" s="566" t="s">
        <v>726</v>
      </c>
      <c r="C141" s="567"/>
      <c r="D141" s="560"/>
      <c r="E141" s="270"/>
    </row>
    <row r="142" spans="1:8" x14ac:dyDescent="0.2">
      <c r="A142" s="373" t="s">
        <v>741</v>
      </c>
      <c r="B142" s="566" t="s">
        <v>8</v>
      </c>
      <c r="C142" s="567"/>
      <c r="D142" s="560"/>
      <c r="E142" s="270"/>
    </row>
    <row r="143" spans="1:8" x14ac:dyDescent="0.2">
      <c r="A143" s="373" t="s">
        <v>741</v>
      </c>
      <c r="B143" s="568" t="s">
        <v>9</v>
      </c>
      <c r="C143" s="567"/>
      <c r="D143" s="560"/>
      <c r="E143" s="369"/>
      <c r="F143" s="285"/>
    </row>
    <row r="144" spans="1:8" x14ac:dyDescent="0.2">
      <c r="A144" s="373" t="s">
        <v>741</v>
      </c>
      <c r="B144" s="566" t="s">
        <v>10</v>
      </c>
      <c r="C144" s="542"/>
      <c r="D144" s="543"/>
      <c r="E144" s="270"/>
    </row>
    <row r="145" spans="1:11" x14ac:dyDescent="0.2">
      <c r="A145" s="373" t="s">
        <v>741</v>
      </c>
      <c r="B145" s="569" t="s">
        <v>11</v>
      </c>
      <c r="C145" s="570"/>
      <c r="D145" s="570"/>
      <c r="E145" s="374"/>
    </row>
    <row r="146" spans="1:11" x14ac:dyDescent="0.2">
      <c r="A146" s="258"/>
      <c r="B146" s="370"/>
      <c r="C146" s="370"/>
      <c r="D146" s="370"/>
      <c r="E146" s="371"/>
      <c r="F146" s="285"/>
    </row>
    <row r="147" spans="1:11" ht="15.75" x14ac:dyDescent="0.25">
      <c r="B147" s="269" t="s">
        <v>944</v>
      </c>
      <c r="C147" s="33"/>
      <c r="D147" s="375"/>
      <c r="F147" s="285"/>
    </row>
    <row r="148" spans="1:11" ht="39" customHeight="1" x14ac:dyDescent="0.2">
      <c r="B148" s="557" t="s">
        <v>1035</v>
      </c>
      <c r="C148" s="486"/>
      <c r="D148" s="486"/>
      <c r="E148" s="486"/>
      <c r="F148" s="486"/>
    </row>
    <row r="149" spans="1:11" ht="41.25" customHeight="1" x14ac:dyDescent="0.25">
      <c r="B149" s="269"/>
      <c r="C149" s="33"/>
      <c r="D149" s="375"/>
      <c r="F149" s="285"/>
    </row>
    <row r="150" spans="1:11" ht="98.25" customHeight="1" x14ac:dyDescent="0.2">
      <c r="A150" s="258" t="s">
        <v>633</v>
      </c>
      <c r="B150" s="561" t="s">
        <v>1061</v>
      </c>
      <c r="C150" s="562"/>
      <c r="D150" s="562"/>
      <c r="E150" s="562"/>
      <c r="F150" s="562"/>
      <c r="H150" s="376"/>
      <c r="I150" s="264"/>
      <c r="J150" s="264"/>
      <c r="K150" s="264"/>
    </row>
    <row r="151" spans="1:11" ht="13.5" customHeight="1" x14ac:dyDescent="0.2">
      <c r="A151" s="258"/>
      <c r="B151" s="377"/>
      <c r="C151" s="292"/>
      <c r="D151" s="292"/>
      <c r="E151" s="292"/>
      <c r="F151" s="292"/>
      <c r="H151" s="378"/>
    </row>
    <row r="152" spans="1:11" x14ac:dyDescent="0.2">
      <c r="A152" s="258" t="s">
        <v>633</v>
      </c>
      <c r="B152" s="379" t="s">
        <v>945</v>
      </c>
      <c r="C152" s="380">
        <v>1.8700000000000001E-2</v>
      </c>
      <c r="D152" s="478" t="s">
        <v>946</v>
      </c>
      <c r="E152" s="532"/>
      <c r="F152" s="381">
        <v>47</v>
      </c>
    </row>
    <row r="153" spans="1:11" x14ac:dyDescent="0.2">
      <c r="A153" s="258" t="s">
        <v>633</v>
      </c>
      <c r="B153" s="379" t="s">
        <v>947</v>
      </c>
      <c r="C153" s="380">
        <v>0.98640000000000005</v>
      </c>
      <c r="D153" s="478" t="s">
        <v>262</v>
      </c>
      <c r="E153" s="532"/>
      <c r="F153" s="382">
        <v>2470</v>
      </c>
    </row>
    <row r="154" spans="1:11" x14ac:dyDescent="0.2">
      <c r="A154" s="258"/>
      <c r="B154" s="377"/>
      <c r="C154" s="292"/>
      <c r="D154" s="292"/>
      <c r="E154" s="292"/>
      <c r="F154" s="292"/>
    </row>
    <row r="155" spans="1:11" x14ac:dyDescent="0.2">
      <c r="A155" s="258" t="s">
        <v>633</v>
      </c>
      <c r="B155" s="383"/>
      <c r="C155" s="384" t="s">
        <v>263</v>
      </c>
      <c r="D155" s="384" t="s">
        <v>264</v>
      </c>
    </row>
    <row r="156" spans="1:11" x14ac:dyDescent="0.2">
      <c r="A156" s="258" t="s">
        <v>633</v>
      </c>
      <c r="B156" s="261" t="s">
        <v>465</v>
      </c>
      <c r="C156" s="385">
        <v>495</v>
      </c>
      <c r="D156" s="385">
        <v>645</v>
      </c>
    </row>
    <row r="157" spans="1:11" x14ac:dyDescent="0.2">
      <c r="A157" s="258" t="s">
        <v>633</v>
      </c>
      <c r="B157" s="259" t="s">
        <v>423</v>
      </c>
      <c r="C157" s="385">
        <v>505</v>
      </c>
      <c r="D157" s="385">
        <v>645</v>
      </c>
    </row>
    <row r="158" spans="1:11" x14ac:dyDescent="0.2">
      <c r="A158" s="258"/>
      <c r="B158" s="261" t="s">
        <v>466</v>
      </c>
      <c r="C158" s="385">
        <v>445</v>
      </c>
      <c r="D158" s="385">
        <v>600</v>
      </c>
    </row>
    <row r="159" spans="1:11" x14ac:dyDescent="0.2">
      <c r="A159" s="258"/>
      <c r="B159" s="261" t="s">
        <v>467</v>
      </c>
      <c r="C159" s="385"/>
      <c r="D159" s="385"/>
    </row>
    <row r="160" spans="1:11" x14ac:dyDescent="0.2">
      <c r="A160" s="258" t="s">
        <v>633</v>
      </c>
      <c r="B160" s="259" t="s">
        <v>265</v>
      </c>
      <c r="C160" s="385">
        <v>21</v>
      </c>
      <c r="D160" s="385">
        <v>26</v>
      </c>
    </row>
    <row r="161" spans="1:6" x14ac:dyDescent="0.2">
      <c r="A161" s="258" t="s">
        <v>633</v>
      </c>
      <c r="B161" s="259" t="s">
        <v>267</v>
      </c>
      <c r="C161" s="385">
        <v>21</v>
      </c>
      <c r="D161" s="385">
        <v>27</v>
      </c>
    </row>
    <row r="162" spans="1:6" x14ac:dyDescent="0.2">
      <c r="A162" s="258" t="s">
        <v>633</v>
      </c>
      <c r="B162" s="259" t="s">
        <v>266</v>
      </c>
      <c r="C162" s="385">
        <v>20</v>
      </c>
      <c r="D162" s="385">
        <v>25</v>
      </c>
    </row>
    <row r="163" spans="1:6" x14ac:dyDescent="0.2">
      <c r="A163" s="258" t="s">
        <v>633</v>
      </c>
      <c r="B163" s="261" t="s">
        <v>468</v>
      </c>
      <c r="C163" s="385"/>
      <c r="D163" s="385"/>
    </row>
    <row r="164" spans="1:6" x14ac:dyDescent="0.2">
      <c r="C164" s="386"/>
      <c r="D164" s="386"/>
    </row>
    <row r="165" spans="1:6" x14ac:dyDescent="0.2">
      <c r="A165" s="258" t="s">
        <v>633</v>
      </c>
      <c r="B165" s="563" t="s">
        <v>310</v>
      </c>
      <c r="C165" s="564"/>
      <c r="D165" s="564"/>
      <c r="E165" s="564"/>
      <c r="F165" s="564"/>
    </row>
    <row r="166" spans="1:6" ht="25.5" x14ac:dyDescent="0.2">
      <c r="A166" s="258" t="s">
        <v>633</v>
      </c>
      <c r="B166" s="383"/>
      <c r="C166" s="387" t="s">
        <v>465</v>
      </c>
      <c r="D166" s="384" t="s">
        <v>423</v>
      </c>
      <c r="E166" s="388" t="s">
        <v>466</v>
      </c>
    </row>
    <row r="167" spans="1:6" x14ac:dyDescent="0.2">
      <c r="A167" s="258" t="s">
        <v>633</v>
      </c>
      <c r="B167" s="259" t="s">
        <v>268</v>
      </c>
      <c r="C167" s="389">
        <v>6.3799999999999996E-2</v>
      </c>
      <c r="D167" s="389">
        <v>0.1489</v>
      </c>
      <c r="E167" s="390">
        <v>2.1299999999999999E-2</v>
      </c>
    </row>
    <row r="168" spans="1:6" x14ac:dyDescent="0.2">
      <c r="A168" s="258" t="s">
        <v>633</v>
      </c>
      <c r="B168" s="259" t="s">
        <v>269</v>
      </c>
      <c r="C168" s="389">
        <v>0.31909999999999999</v>
      </c>
      <c r="D168" s="389">
        <v>0.36170000000000002</v>
      </c>
      <c r="E168" s="390">
        <v>0.25530000000000003</v>
      </c>
    </row>
    <row r="169" spans="1:6" x14ac:dyDescent="0.2">
      <c r="A169" s="258" t="s">
        <v>633</v>
      </c>
      <c r="B169" s="259" t="s">
        <v>426</v>
      </c>
      <c r="C169" s="389">
        <v>0.36170000000000002</v>
      </c>
      <c r="D169" s="389">
        <v>0.25530000000000003</v>
      </c>
      <c r="E169" s="390">
        <v>0.38300000000000001</v>
      </c>
    </row>
    <row r="170" spans="1:6" x14ac:dyDescent="0.2">
      <c r="A170" s="258" t="s">
        <v>633</v>
      </c>
      <c r="B170" s="259" t="s">
        <v>427</v>
      </c>
      <c r="C170" s="389">
        <v>0.17019999999999999</v>
      </c>
      <c r="D170" s="389">
        <v>0.21279999999999999</v>
      </c>
      <c r="E170" s="390">
        <v>0.2979</v>
      </c>
    </row>
    <row r="171" spans="1:6" x14ac:dyDescent="0.2">
      <c r="A171" s="258" t="s">
        <v>633</v>
      </c>
      <c r="B171" s="259" t="s">
        <v>428</v>
      </c>
      <c r="C171" s="389">
        <v>8.5099999999999995E-2</v>
      </c>
      <c r="D171" s="389">
        <v>2.1299999999999999E-2</v>
      </c>
      <c r="E171" s="390">
        <v>4.2599999999999999E-2</v>
      </c>
    </row>
    <row r="172" spans="1:6" x14ac:dyDescent="0.2">
      <c r="A172" s="258" t="s">
        <v>633</v>
      </c>
      <c r="B172" s="259" t="s">
        <v>429</v>
      </c>
      <c r="C172" s="389"/>
      <c r="D172" s="389"/>
      <c r="E172" s="390"/>
    </row>
    <row r="173" spans="1:6" x14ac:dyDescent="0.2">
      <c r="B173" s="261" t="s">
        <v>701</v>
      </c>
      <c r="C173" s="389">
        <f>SUM(C167:C172)</f>
        <v>0.99990000000000001</v>
      </c>
      <c r="D173" s="389">
        <f>SUM(D167:D172)</f>
        <v>1</v>
      </c>
      <c r="E173" s="390">
        <f>SUM(E167:E172)</f>
        <v>1.0001</v>
      </c>
    </row>
    <row r="174" spans="1:6" x14ac:dyDescent="0.2">
      <c r="A174" s="258" t="s">
        <v>633</v>
      </c>
      <c r="B174" s="383"/>
      <c r="C174" s="384" t="s">
        <v>265</v>
      </c>
      <c r="D174" s="384" t="s">
        <v>266</v>
      </c>
      <c r="E174" s="384" t="s">
        <v>267</v>
      </c>
    </row>
    <row r="175" spans="1:6" x14ac:dyDescent="0.2">
      <c r="A175" s="258" t="s">
        <v>633</v>
      </c>
      <c r="B175" s="259" t="s">
        <v>430</v>
      </c>
      <c r="C175" s="135">
        <v>8.2199999999999995E-2</v>
      </c>
      <c r="D175" s="135">
        <v>8.6300000000000002E-2</v>
      </c>
      <c r="E175" s="135">
        <v>9.3200000000000005E-2</v>
      </c>
    </row>
    <row r="176" spans="1:6" x14ac:dyDescent="0.2">
      <c r="A176" s="258" t="s">
        <v>633</v>
      </c>
      <c r="B176" s="259" t="s">
        <v>431</v>
      </c>
      <c r="C176" s="135">
        <v>0.44030000000000002</v>
      </c>
      <c r="D176" s="135">
        <v>0.29160000000000003</v>
      </c>
      <c r="E176" s="135">
        <v>0.48759999999999998</v>
      </c>
    </row>
    <row r="177" spans="1:6" x14ac:dyDescent="0.2">
      <c r="A177" s="258" t="s">
        <v>633</v>
      </c>
      <c r="B177" s="259" t="s">
        <v>432</v>
      </c>
      <c r="C177" s="135">
        <v>0.45279999999999998</v>
      </c>
      <c r="D177" s="135">
        <v>0.48520000000000002</v>
      </c>
      <c r="E177" s="135">
        <v>0.33860000000000001</v>
      </c>
    </row>
    <row r="178" spans="1:6" x14ac:dyDescent="0.2">
      <c r="A178" s="258" t="s">
        <v>633</v>
      </c>
      <c r="B178" s="391" t="s">
        <v>433</v>
      </c>
      <c r="C178" s="135">
        <v>2.47E-2</v>
      </c>
      <c r="D178" s="135">
        <v>0.13569999999999999</v>
      </c>
      <c r="E178" s="135">
        <v>8.0600000000000005E-2</v>
      </c>
    </row>
    <row r="179" spans="1:6" x14ac:dyDescent="0.2">
      <c r="A179" s="258" t="s">
        <v>633</v>
      </c>
      <c r="B179" s="391" t="s">
        <v>434</v>
      </c>
      <c r="C179" s="135"/>
      <c r="D179" s="135">
        <v>1.1999999999999999E-3</v>
      </c>
      <c r="E179" s="135"/>
    </row>
    <row r="180" spans="1:6" x14ac:dyDescent="0.2">
      <c r="A180" s="258" t="s">
        <v>633</v>
      </c>
      <c r="B180" s="259" t="s">
        <v>435</v>
      </c>
      <c r="C180" s="135"/>
      <c r="D180" s="135"/>
      <c r="E180" s="135"/>
    </row>
    <row r="181" spans="1:6" x14ac:dyDescent="0.2">
      <c r="B181" s="259" t="s">
        <v>701</v>
      </c>
      <c r="C181" s="389">
        <f>SUM(C175:C180)</f>
        <v>1</v>
      </c>
      <c r="D181" s="389">
        <f>SUM(D175:D180)</f>
        <v>0.99999999999999989</v>
      </c>
      <c r="E181" s="389">
        <f>SUM(E175:E180)</f>
        <v>1</v>
      </c>
    </row>
    <row r="182" spans="1:6" ht="46.5" customHeight="1" x14ac:dyDescent="0.2">
      <c r="A182" s="258" t="s">
        <v>634</v>
      </c>
      <c r="B182" s="565" t="s">
        <v>132</v>
      </c>
      <c r="C182" s="565"/>
      <c r="D182" s="565"/>
      <c r="E182" s="565"/>
      <c r="F182" s="565"/>
    </row>
    <row r="183" spans="1:6" x14ac:dyDescent="0.2">
      <c r="A183" s="258" t="s">
        <v>634</v>
      </c>
      <c r="B183" s="544" t="s">
        <v>436</v>
      </c>
      <c r="C183" s="544"/>
      <c r="D183" s="544"/>
      <c r="E183" s="392">
        <v>0.1633</v>
      </c>
      <c r="F183" s="33"/>
    </row>
    <row r="184" spans="1:6" x14ac:dyDescent="0.2">
      <c r="A184" s="258" t="s">
        <v>634</v>
      </c>
      <c r="B184" s="479" t="s">
        <v>437</v>
      </c>
      <c r="C184" s="479"/>
      <c r="D184" s="479"/>
      <c r="E184" s="392">
        <v>0.4</v>
      </c>
      <c r="F184" s="33"/>
    </row>
    <row r="185" spans="1:6" x14ac:dyDescent="0.2">
      <c r="A185" s="258" t="s">
        <v>634</v>
      </c>
      <c r="B185" s="479" t="s">
        <v>438</v>
      </c>
      <c r="C185" s="479"/>
      <c r="D185" s="479"/>
      <c r="E185" s="392">
        <v>0.74270000000000003</v>
      </c>
      <c r="F185" s="130" t="s">
        <v>511</v>
      </c>
    </row>
    <row r="186" spans="1:6" x14ac:dyDescent="0.2">
      <c r="A186" s="258" t="s">
        <v>634</v>
      </c>
      <c r="B186" s="479" t="s">
        <v>290</v>
      </c>
      <c r="C186" s="479"/>
      <c r="D186" s="479"/>
      <c r="E186" s="392">
        <v>0.25729999999999997</v>
      </c>
      <c r="F186" s="130" t="s">
        <v>512</v>
      </c>
    </row>
    <row r="187" spans="1:6" x14ac:dyDescent="0.2">
      <c r="A187" s="258" t="s">
        <v>634</v>
      </c>
      <c r="B187" s="479" t="s">
        <v>291</v>
      </c>
      <c r="C187" s="479"/>
      <c r="D187" s="479"/>
      <c r="E187" s="392">
        <v>4.1700000000000001E-2</v>
      </c>
      <c r="F187" s="33"/>
    </row>
    <row r="188" spans="1:6" ht="26.25" customHeight="1" x14ac:dyDescent="0.2">
      <c r="A188" s="258" t="s">
        <v>634</v>
      </c>
      <c r="B188" s="558" t="s">
        <v>710</v>
      </c>
      <c r="C188" s="559"/>
      <c r="D188" s="559"/>
      <c r="E188" s="560"/>
      <c r="F188" s="37">
        <v>0.79500000000000004</v>
      </c>
    </row>
    <row r="189" spans="1:6" ht="25.5" customHeight="1" x14ac:dyDescent="0.2">
      <c r="F189" s="285"/>
    </row>
    <row r="190" spans="1:6" ht="38.25" customHeight="1" x14ac:dyDescent="0.2">
      <c r="A190" s="258" t="s">
        <v>635</v>
      </c>
      <c r="B190" s="557" t="s">
        <v>756</v>
      </c>
      <c r="C190" s="486"/>
      <c r="D190" s="486"/>
      <c r="E190" s="486"/>
      <c r="F190" s="486"/>
    </row>
    <row r="191" spans="1:6" x14ac:dyDescent="0.2">
      <c r="A191" s="258" t="s">
        <v>635</v>
      </c>
      <c r="B191" s="553" t="s">
        <v>12</v>
      </c>
      <c r="C191" s="553"/>
      <c r="D191" s="393">
        <v>0.28720000000000001</v>
      </c>
      <c r="F191" s="33"/>
    </row>
    <row r="192" spans="1:6" x14ac:dyDescent="0.2">
      <c r="A192" s="258" t="s">
        <v>635</v>
      </c>
      <c r="B192" s="553" t="s">
        <v>13</v>
      </c>
      <c r="C192" s="553"/>
      <c r="D192" s="393">
        <v>0.2097</v>
      </c>
      <c r="F192" s="33"/>
    </row>
    <row r="193" spans="1:8" x14ac:dyDescent="0.2">
      <c r="A193" s="258" t="s">
        <v>635</v>
      </c>
      <c r="B193" s="553" t="s">
        <v>14</v>
      </c>
      <c r="C193" s="553"/>
      <c r="D193" s="393">
        <v>0.17399999999999999</v>
      </c>
      <c r="F193" s="33"/>
    </row>
    <row r="194" spans="1:8" x14ac:dyDescent="0.2">
      <c r="A194" s="258" t="s">
        <v>635</v>
      </c>
      <c r="B194" s="553" t="s">
        <v>15</v>
      </c>
      <c r="C194" s="553"/>
      <c r="D194" s="393">
        <v>0.14360000000000001</v>
      </c>
      <c r="F194" s="33"/>
    </row>
    <row r="195" spans="1:8" x14ac:dyDescent="0.2">
      <c r="A195" s="258" t="s">
        <v>635</v>
      </c>
      <c r="B195" s="553" t="s">
        <v>16</v>
      </c>
      <c r="C195" s="553"/>
      <c r="D195" s="393">
        <v>0.16839999999999999</v>
      </c>
      <c r="F195" s="33"/>
    </row>
    <row r="196" spans="1:8" x14ac:dyDescent="0.2">
      <c r="A196" s="258" t="s">
        <v>635</v>
      </c>
      <c r="B196" s="553" t="s">
        <v>17</v>
      </c>
      <c r="C196" s="553"/>
      <c r="D196" s="393">
        <v>1.7000000000000001E-2</v>
      </c>
      <c r="F196" s="33"/>
    </row>
    <row r="197" spans="1:8" x14ac:dyDescent="0.2">
      <c r="A197" s="258" t="s">
        <v>635</v>
      </c>
      <c r="B197" s="479" t="s">
        <v>292</v>
      </c>
      <c r="C197" s="479"/>
      <c r="D197" s="393">
        <v>0</v>
      </c>
      <c r="F197" s="33"/>
    </row>
    <row r="198" spans="1:8" x14ac:dyDescent="0.2">
      <c r="A198" s="258" t="s">
        <v>635</v>
      </c>
      <c r="B198" s="479" t="s">
        <v>293</v>
      </c>
      <c r="C198" s="479"/>
      <c r="D198" s="393">
        <v>0</v>
      </c>
      <c r="F198" s="33"/>
    </row>
    <row r="199" spans="1:8" x14ac:dyDescent="0.2">
      <c r="B199" s="554" t="s">
        <v>701</v>
      </c>
      <c r="C199" s="555"/>
      <c r="D199" s="394">
        <f>SUM(D191:D198)</f>
        <v>0.99990000000000001</v>
      </c>
      <c r="F199" s="274"/>
    </row>
    <row r="200" spans="1:8" s="274" customFormat="1" x14ac:dyDescent="0.2">
      <c r="A200" s="372"/>
      <c r="B200" s="395"/>
      <c r="C200" s="395"/>
      <c r="D200" s="395"/>
      <c r="E200" s="303"/>
    </row>
    <row r="201" spans="1:8" s="274" customFormat="1" ht="31.5" customHeight="1" x14ac:dyDescent="0.2">
      <c r="A201" s="258" t="s">
        <v>636</v>
      </c>
      <c r="B201" s="535" t="s">
        <v>757</v>
      </c>
      <c r="C201" s="556"/>
      <c r="D201" s="556"/>
      <c r="E201" s="396">
        <v>3.43</v>
      </c>
      <c r="F201" s="397"/>
    </row>
    <row r="202" spans="1:8" s="274" customFormat="1" ht="27" customHeight="1" x14ac:dyDescent="0.2">
      <c r="A202" s="258" t="s">
        <v>636</v>
      </c>
      <c r="B202" s="478" t="s">
        <v>803</v>
      </c>
      <c r="C202" s="479"/>
      <c r="D202" s="479"/>
      <c r="E202" s="398">
        <v>0.98480000000000001</v>
      </c>
      <c r="F202" s="33"/>
    </row>
    <row r="203" spans="1:8" ht="24.75" customHeight="1" x14ac:dyDescent="0.2">
      <c r="F203" s="274"/>
    </row>
    <row r="204" spans="1:8" ht="15.75" x14ac:dyDescent="0.25">
      <c r="B204" s="269" t="s">
        <v>294</v>
      </c>
      <c r="F204" s="274"/>
    </row>
    <row r="205" spans="1:8" x14ac:dyDescent="0.2">
      <c r="A205" s="258" t="s">
        <v>637</v>
      </c>
      <c r="B205" s="265" t="s">
        <v>295</v>
      </c>
      <c r="F205" s="274"/>
    </row>
    <row r="206" spans="1:8" x14ac:dyDescent="0.2">
      <c r="A206" s="258" t="s">
        <v>637</v>
      </c>
      <c r="B206" s="366"/>
      <c r="C206" s="270" t="s">
        <v>509</v>
      </c>
      <c r="D206" s="270" t="s">
        <v>510</v>
      </c>
      <c r="E206" s="301"/>
      <c r="F206" s="301"/>
      <c r="G206" s="332"/>
    </row>
    <row r="207" spans="1:8" ht="25.5" x14ac:dyDescent="0.2">
      <c r="A207" s="258" t="s">
        <v>637</v>
      </c>
      <c r="B207" s="399" t="s">
        <v>296</v>
      </c>
      <c r="C207" s="272" t="s">
        <v>1070</v>
      </c>
      <c r="D207" s="272"/>
      <c r="F207" s="285"/>
      <c r="H207" s="332"/>
    </row>
    <row r="208" spans="1:8" x14ac:dyDescent="0.2">
      <c r="A208" s="258" t="s">
        <v>637</v>
      </c>
      <c r="B208" s="259" t="s">
        <v>297</v>
      </c>
      <c r="C208" s="400">
        <v>35</v>
      </c>
      <c r="D208" s="259"/>
      <c r="F208" s="36"/>
    </row>
    <row r="209" spans="1:8" x14ac:dyDescent="0.2">
      <c r="A209" s="258" t="s">
        <v>637</v>
      </c>
      <c r="B209" s="366"/>
      <c r="C209" s="270" t="s">
        <v>509</v>
      </c>
      <c r="D209" s="270" t="s">
        <v>510</v>
      </c>
      <c r="E209" s="301"/>
      <c r="F209" s="301"/>
      <c r="G209" s="332"/>
    </row>
    <row r="210" spans="1:8" ht="25.5" x14ac:dyDescent="0.2">
      <c r="A210" s="258" t="s">
        <v>637</v>
      </c>
      <c r="B210" s="290" t="s">
        <v>298</v>
      </c>
      <c r="C210" s="272"/>
      <c r="D210" s="272" t="s">
        <v>1070</v>
      </c>
      <c r="F210" s="285"/>
      <c r="H210" s="332"/>
    </row>
    <row r="211" spans="1:8" x14ac:dyDescent="0.2">
      <c r="A211" s="258"/>
      <c r="B211" s="370"/>
      <c r="C211" s="276"/>
      <c r="D211" s="276"/>
      <c r="F211" s="285"/>
    </row>
    <row r="212" spans="1:8" x14ac:dyDescent="0.2">
      <c r="A212" s="258" t="s">
        <v>637</v>
      </c>
      <c r="B212" s="547" t="s">
        <v>18</v>
      </c>
      <c r="C212" s="533"/>
      <c r="D212" s="533"/>
      <c r="F212" s="285"/>
    </row>
    <row r="213" spans="1:8" ht="27" customHeight="1" x14ac:dyDescent="0.2">
      <c r="A213" s="258" t="s">
        <v>637</v>
      </c>
      <c r="B213" s="401" t="s">
        <v>19</v>
      </c>
      <c r="C213" s="387" t="s">
        <v>1070</v>
      </c>
      <c r="D213" s="276"/>
      <c r="F213" s="285"/>
    </row>
    <row r="214" spans="1:8" x14ac:dyDescent="0.2">
      <c r="A214" s="258" t="s">
        <v>637</v>
      </c>
      <c r="B214" s="401" t="s">
        <v>20</v>
      </c>
      <c r="C214" s="387"/>
      <c r="D214" s="276"/>
      <c r="F214" s="285"/>
    </row>
    <row r="215" spans="1:8" x14ac:dyDescent="0.2">
      <c r="A215" s="258" t="s">
        <v>637</v>
      </c>
      <c r="B215" s="401" t="s">
        <v>21</v>
      </c>
      <c r="C215" s="387"/>
      <c r="D215" s="276"/>
      <c r="F215" s="285"/>
    </row>
    <row r="216" spans="1:8" x14ac:dyDescent="0.2">
      <c r="B216" s="370"/>
      <c r="C216" s="276"/>
      <c r="D216" s="276"/>
      <c r="F216" s="285"/>
    </row>
    <row r="217" spans="1:8" x14ac:dyDescent="0.2">
      <c r="A217" s="258" t="s">
        <v>637</v>
      </c>
      <c r="B217" s="366"/>
      <c r="C217" s="270" t="s">
        <v>509</v>
      </c>
      <c r="D217" s="270" t="s">
        <v>510</v>
      </c>
      <c r="F217" s="285"/>
    </row>
    <row r="218" spans="1:8" ht="38.25" x14ac:dyDescent="0.2">
      <c r="A218" s="258" t="s">
        <v>637</v>
      </c>
      <c r="B218" s="401" t="s">
        <v>22</v>
      </c>
      <c r="C218" s="272"/>
      <c r="D218" s="272" t="s">
        <v>1070</v>
      </c>
      <c r="F218" s="285"/>
    </row>
    <row r="219" spans="1:8" x14ac:dyDescent="0.2">
      <c r="F219" s="274"/>
    </row>
    <row r="220" spans="1:8" x14ac:dyDescent="0.2">
      <c r="A220" s="258" t="s">
        <v>638</v>
      </c>
      <c r="B220" s="265" t="s">
        <v>299</v>
      </c>
      <c r="F220" s="274"/>
    </row>
    <row r="221" spans="1:8" x14ac:dyDescent="0.2">
      <c r="A221" s="258" t="s">
        <v>638</v>
      </c>
      <c r="B221" s="366"/>
      <c r="C221" s="270" t="s">
        <v>509</v>
      </c>
      <c r="D221" s="270" t="s">
        <v>510</v>
      </c>
      <c r="E221" s="301"/>
      <c r="F221" s="301"/>
      <c r="G221" s="332"/>
    </row>
    <row r="222" spans="1:8" ht="25.5" x14ac:dyDescent="0.2">
      <c r="A222" s="258" t="s">
        <v>638</v>
      </c>
      <c r="B222" s="399" t="s">
        <v>300</v>
      </c>
      <c r="C222" s="402"/>
      <c r="D222" s="402" t="s">
        <v>1070</v>
      </c>
      <c r="F222" s="285"/>
      <c r="H222" s="332"/>
    </row>
    <row r="223" spans="1:8" x14ac:dyDescent="0.2">
      <c r="A223" s="258" t="s">
        <v>638</v>
      </c>
      <c r="B223" s="403" t="s">
        <v>804</v>
      </c>
      <c r="C223" s="404"/>
      <c r="F223" s="274"/>
    </row>
    <row r="224" spans="1:8" x14ac:dyDescent="0.2">
      <c r="A224" s="258" t="s">
        <v>638</v>
      </c>
      <c r="B224" s="403" t="s">
        <v>805</v>
      </c>
      <c r="C224" s="463">
        <v>42583</v>
      </c>
      <c r="F224" s="274"/>
    </row>
    <row r="225" spans="1:8" x14ac:dyDescent="0.2">
      <c r="B225" s="405"/>
      <c r="F225" s="274"/>
    </row>
    <row r="226" spans="1:8" x14ac:dyDescent="0.2">
      <c r="A226" s="258" t="s">
        <v>639</v>
      </c>
      <c r="B226" s="541"/>
      <c r="C226" s="542"/>
      <c r="D226" s="543"/>
      <c r="E226" s="270" t="s">
        <v>509</v>
      </c>
      <c r="F226" s="270" t="s">
        <v>510</v>
      </c>
      <c r="G226" s="332"/>
    </row>
    <row r="227" spans="1:8" x14ac:dyDescent="0.2">
      <c r="A227" s="258" t="s">
        <v>639</v>
      </c>
      <c r="B227" s="548" t="s">
        <v>23</v>
      </c>
      <c r="C227" s="549"/>
      <c r="D227" s="550"/>
      <c r="E227" s="272" t="s">
        <v>1070</v>
      </c>
      <c r="F227" s="270"/>
      <c r="H227" s="332"/>
    </row>
    <row r="228" spans="1:8" ht="28.5" customHeight="1" x14ac:dyDescent="0.2">
      <c r="F228" s="274"/>
    </row>
    <row r="229" spans="1:8" x14ac:dyDescent="0.2">
      <c r="A229" s="258" t="s">
        <v>640</v>
      </c>
      <c r="B229" s="328" t="s">
        <v>806</v>
      </c>
      <c r="F229" s="274"/>
    </row>
    <row r="230" spans="1:8" ht="25.5" x14ac:dyDescent="0.2">
      <c r="A230" s="258" t="s">
        <v>640</v>
      </c>
      <c r="B230" s="399" t="s">
        <v>807</v>
      </c>
      <c r="C230" s="464">
        <v>42583</v>
      </c>
      <c r="D230" s="273"/>
      <c r="E230" s="274"/>
      <c r="F230" s="274"/>
    </row>
    <row r="231" spans="1:8" x14ac:dyDescent="0.2">
      <c r="A231" s="258" t="s">
        <v>640</v>
      </c>
      <c r="B231" s="403" t="s">
        <v>808</v>
      </c>
      <c r="C231" s="406"/>
      <c r="D231" s="273"/>
      <c r="E231" s="274"/>
      <c r="F231" s="274"/>
    </row>
    <row r="232" spans="1:8" x14ac:dyDescent="0.2">
      <c r="A232" s="258" t="s">
        <v>640</v>
      </c>
      <c r="B232" s="407" t="s">
        <v>809</v>
      </c>
      <c r="C232" s="408"/>
      <c r="D232" s="273"/>
      <c r="E232" s="274"/>
      <c r="F232" s="274"/>
    </row>
    <row r="233" spans="1:8" x14ac:dyDescent="0.2">
      <c r="A233" s="258"/>
      <c r="B233" s="409"/>
      <c r="C233" s="410"/>
      <c r="D233" s="273"/>
      <c r="E233" s="274"/>
      <c r="F233" s="274"/>
    </row>
    <row r="234" spans="1:8" x14ac:dyDescent="0.2">
      <c r="B234" s="274"/>
      <c r="C234" s="274"/>
      <c r="D234" s="274"/>
      <c r="E234" s="274"/>
      <c r="F234" s="274"/>
    </row>
    <row r="235" spans="1:8" x14ac:dyDescent="0.2">
      <c r="A235" s="258" t="s">
        <v>641</v>
      </c>
      <c r="B235" s="265" t="s">
        <v>711</v>
      </c>
      <c r="F235" s="274"/>
    </row>
    <row r="236" spans="1:8" x14ac:dyDescent="0.2">
      <c r="A236" s="258" t="s">
        <v>641</v>
      </c>
      <c r="B236" s="411" t="s">
        <v>348</v>
      </c>
      <c r="C236" s="404"/>
      <c r="F236" s="274"/>
    </row>
    <row r="237" spans="1:8" x14ac:dyDescent="0.2">
      <c r="A237" s="258" t="s">
        <v>641</v>
      </c>
      <c r="B237" s="411" t="s">
        <v>349</v>
      </c>
      <c r="C237" s="297"/>
      <c r="F237" s="274"/>
    </row>
    <row r="238" spans="1:8" ht="38.25" x14ac:dyDescent="0.2">
      <c r="A238" s="258" t="s">
        <v>641</v>
      </c>
      <c r="B238" s="411" t="s">
        <v>350</v>
      </c>
      <c r="C238" s="412"/>
      <c r="F238" s="274"/>
    </row>
    <row r="239" spans="1:8" x14ac:dyDescent="0.2">
      <c r="A239" s="258" t="s">
        <v>641</v>
      </c>
      <c r="B239" s="407" t="s">
        <v>809</v>
      </c>
      <c r="C239" s="408"/>
      <c r="F239" s="274"/>
    </row>
    <row r="240" spans="1:8" x14ac:dyDescent="0.2">
      <c r="A240" s="258"/>
      <c r="B240" s="413"/>
      <c r="C240" s="414"/>
      <c r="F240" s="274"/>
    </row>
    <row r="241" spans="1:6" x14ac:dyDescent="0.2">
      <c r="A241" s="258" t="s">
        <v>641</v>
      </c>
      <c r="B241" s="551" t="s">
        <v>472</v>
      </c>
      <c r="C241" s="552"/>
      <c r="D241" s="404"/>
      <c r="F241" s="274"/>
    </row>
    <row r="242" spans="1:6" x14ac:dyDescent="0.2">
      <c r="A242" s="258" t="s">
        <v>641</v>
      </c>
      <c r="B242" s="551" t="s">
        <v>24</v>
      </c>
      <c r="C242" s="552"/>
      <c r="D242" s="415">
        <v>100</v>
      </c>
      <c r="F242" s="274"/>
    </row>
    <row r="243" spans="1:6" x14ac:dyDescent="0.2">
      <c r="A243" s="258" t="s">
        <v>641</v>
      </c>
      <c r="B243" s="551" t="s">
        <v>25</v>
      </c>
      <c r="C243" s="552"/>
      <c r="F243" s="274"/>
    </row>
    <row r="244" spans="1:6" x14ac:dyDescent="0.2">
      <c r="A244" s="258" t="s">
        <v>641</v>
      </c>
      <c r="B244" s="416" t="s">
        <v>26</v>
      </c>
      <c r="C244" s="417" t="s">
        <v>1070</v>
      </c>
      <c r="F244" s="274"/>
    </row>
    <row r="245" spans="1:6" x14ac:dyDescent="0.2">
      <c r="A245" s="258" t="s">
        <v>641</v>
      </c>
      <c r="B245" s="416" t="s">
        <v>27</v>
      </c>
      <c r="C245" s="417"/>
      <c r="F245" s="274"/>
    </row>
    <row r="246" spans="1:6" x14ac:dyDescent="0.2">
      <c r="A246" s="258" t="s">
        <v>641</v>
      </c>
      <c r="B246" s="418" t="s">
        <v>28</v>
      </c>
      <c r="C246" s="417"/>
      <c r="D246" s="274"/>
      <c r="E246" s="274"/>
      <c r="F246" s="274"/>
    </row>
    <row r="247" spans="1:6" x14ac:dyDescent="0.2">
      <c r="F247" s="274"/>
    </row>
    <row r="248" spans="1:6" x14ac:dyDescent="0.2">
      <c r="A248" s="258" t="s">
        <v>642</v>
      </c>
      <c r="B248" s="265" t="s">
        <v>301</v>
      </c>
      <c r="F248" s="274"/>
    </row>
    <row r="249" spans="1:6" x14ac:dyDescent="0.2">
      <c r="A249" s="258" t="s">
        <v>642</v>
      </c>
      <c r="B249" s="541"/>
      <c r="C249" s="542"/>
      <c r="D249" s="543"/>
      <c r="E249" s="270" t="s">
        <v>509</v>
      </c>
      <c r="F249" s="270" t="s">
        <v>510</v>
      </c>
    </row>
    <row r="250" spans="1:6" ht="29.25" customHeight="1" x14ac:dyDescent="0.2">
      <c r="A250" s="258" t="s">
        <v>642</v>
      </c>
      <c r="B250" s="491" t="s">
        <v>302</v>
      </c>
      <c r="C250" s="492"/>
      <c r="D250" s="493"/>
      <c r="E250" s="272" t="s">
        <v>1070</v>
      </c>
      <c r="F250" s="270"/>
    </row>
    <row r="251" spans="1:6" ht="89.25" customHeight="1" x14ac:dyDescent="0.2">
      <c r="A251" s="258" t="s">
        <v>642</v>
      </c>
      <c r="B251" s="544" t="s">
        <v>303</v>
      </c>
      <c r="C251" s="544"/>
      <c r="D251" s="491" t="s">
        <v>1117</v>
      </c>
      <c r="E251" s="492"/>
      <c r="F251" s="493"/>
    </row>
    <row r="252" spans="1:6" x14ac:dyDescent="0.2">
      <c r="F252" s="274"/>
    </row>
    <row r="253" spans="1:6" x14ac:dyDescent="0.2">
      <c r="A253" s="258" t="s">
        <v>643</v>
      </c>
      <c r="B253" s="265" t="s">
        <v>304</v>
      </c>
      <c r="F253" s="274"/>
    </row>
    <row r="254" spans="1:6" x14ac:dyDescent="0.2">
      <c r="A254" s="258" t="s">
        <v>643</v>
      </c>
      <c r="B254" s="541"/>
      <c r="C254" s="542"/>
      <c r="D254" s="543"/>
      <c r="E254" s="270" t="s">
        <v>509</v>
      </c>
      <c r="F254" s="270" t="s">
        <v>510</v>
      </c>
    </row>
    <row r="255" spans="1:6" ht="45.75" customHeight="1" x14ac:dyDescent="0.2">
      <c r="A255" s="258" t="s">
        <v>643</v>
      </c>
      <c r="B255" s="491" t="s">
        <v>847</v>
      </c>
      <c r="C255" s="492"/>
      <c r="D255" s="493"/>
      <c r="E255" s="270"/>
      <c r="F255" s="272" t="s">
        <v>1070</v>
      </c>
    </row>
    <row r="256" spans="1:6" ht="40.5" customHeight="1" x14ac:dyDescent="0.2">
      <c r="F256" s="274"/>
    </row>
    <row r="257" spans="1:6" x14ac:dyDescent="0.2">
      <c r="A257" s="258" t="s">
        <v>644</v>
      </c>
      <c r="B257" s="419" t="s">
        <v>712</v>
      </c>
      <c r="C257" s="545" t="s">
        <v>469</v>
      </c>
      <c r="D257" s="546"/>
      <c r="E257" s="420" t="s">
        <v>610</v>
      </c>
      <c r="F257" s="274"/>
    </row>
    <row r="258" spans="1:6" x14ac:dyDescent="0.2">
      <c r="F258" s="274"/>
    </row>
    <row r="259" spans="1:6" ht="15.75" x14ac:dyDescent="0.25">
      <c r="B259" s="269" t="s">
        <v>305</v>
      </c>
      <c r="F259" s="274"/>
    </row>
    <row r="260" spans="1:6" x14ac:dyDescent="0.2">
      <c r="A260" s="258" t="s">
        <v>645</v>
      </c>
      <c r="B260" s="265" t="s">
        <v>513</v>
      </c>
      <c r="F260" s="274"/>
    </row>
    <row r="261" spans="1:6" x14ac:dyDescent="0.2">
      <c r="A261" s="258" t="s">
        <v>645</v>
      </c>
      <c r="B261" s="541"/>
      <c r="C261" s="542"/>
      <c r="D261" s="543"/>
      <c r="E261" s="270" t="s">
        <v>509</v>
      </c>
      <c r="F261" s="270" t="s">
        <v>510</v>
      </c>
    </row>
    <row r="262" spans="1:6" ht="65.25" customHeight="1" x14ac:dyDescent="0.2">
      <c r="A262" s="258" t="s">
        <v>645</v>
      </c>
      <c r="B262" s="491" t="s">
        <v>514</v>
      </c>
      <c r="C262" s="492"/>
      <c r="D262" s="493"/>
      <c r="E262" s="272"/>
      <c r="F262" s="272" t="s">
        <v>1070</v>
      </c>
    </row>
    <row r="263" spans="1:6" x14ac:dyDescent="0.2">
      <c r="A263" s="258" t="s">
        <v>645</v>
      </c>
      <c r="B263" s="530" t="s">
        <v>515</v>
      </c>
      <c r="C263" s="530"/>
      <c r="D263" s="531"/>
      <c r="E263" s="276"/>
      <c r="F263" s="276"/>
    </row>
    <row r="264" spans="1:6" x14ac:dyDescent="0.2">
      <c r="A264" s="258" t="s">
        <v>645</v>
      </c>
      <c r="B264" s="532" t="s">
        <v>516</v>
      </c>
      <c r="C264" s="532"/>
      <c r="D264" s="532"/>
      <c r="E264" s="404"/>
      <c r="F264" s="276"/>
    </row>
    <row r="265" spans="1:6" x14ac:dyDescent="0.2">
      <c r="A265" s="258" t="s">
        <v>645</v>
      </c>
      <c r="B265" s="532" t="s">
        <v>517</v>
      </c>
      <c r="C265" s="532"/>
      <c r="D265" s="532"/>
      <c r="E265" s="404"/>
      <c r="F265" s="276"/>
    </row>
    <row r="266" spans="1:6" x14ac:dyDescent="0.2">
      <c r="A266" s="258" t="s">
        <v>645</v>
      </c>
      <c r="B266" s="532" t="s">
        <v>518</v>
      </c>
      <c r="C266" s="532"/>
      <c r="D266" s="532"/>
      <c r="E266" s="404"/>
      <c r="F266" s="276"/>
    </row>
    <row r="267" spans="1:6" x14ac:dyDescent="0.2">
      <c r="A267" s="258" t="s">
        <v>645</v>
      </c>
      <c r="B267" s="532" t="s">
        <v>519</v>
      </c>
      <c r="C267" s="532"/>
      <c r="D267" s="532"/>
      <c r="E267" s="404"/>
      <c r="F267" s="276"/>
    </row>
    <row r="268" spans="1:6" x14ac:dyDescent="0.2">
      <c r="A268" s="258"/>
      <c r="B268" s="421"/>
      <c r="C268" s="421"/>
      <c r="D268" s="421"/>
      <c r="E268" s="422"/>
      <c r="F268" s="276"/>
    </row>
    <row r="269" spans="1:6" x14ac:dyDescent="0.2">
      <c r="A269" s="258" t="s">
        <v>645</v>
      </c>
      <c r="B269" s="534" t="s">
        <v>1036</v>
      </c>
      <c r="C269" s="534"/>
      <c r="D269" s="534"/>
      <c r="E269" s="276"/>
      <c r="F269" s="276"/>
    </row>
    <row r="270" spans="1:6" x14ac:dyDescent="0.2">
      <c r="A270" s="258" t="s">
        <v>645</v>
      </c>
      <c r="B270" s="535" t="s">
        <v>520</v>
      </c>
      <c r="C270" s="535"/>
      <c r="D270" s="535"/>
      <c r="E270" s="286"/>
      <c r="F270" s="276"/>
    </row>
    <row r="271" spans="1:6" x14ac:dyDescent="0.2">
      <c r="A271" s="258" t="s">
        <v>645</v>
      </c>
      <c r="B271" s="536" t="s">
        <v>521</v>
      </c>
      <c r="C271" s="536"/>
      <c r="D271" s="536"/>
      <c r="E271" s="423"/>
      <c r="F271" s="276"/>
    </row>
    <row r="272" spans="1:6" x14ac:dyDescent="0.2">
      <c r="A272" s="258" t="s">
        <v>645</v>
      </c>
      <c r="B272" s="537" t="s">
        <v>522</v>
      </c>
      <c r="C272" s="530"/>
      <c r="D272" s="530"/>
      <c r="E272" s="538"/>
      <c r="F272" s="539"/>
    </row>
    <row r="273" spans="1:7" x14ac:dyDescent="0.2">
      <c r="A273" s="258"/>
      <c r="B273" s="540"/>
      <c r="C273" s="488"/>
      <c r="D273" s="488"/>
      <c r="E273" s="488"/>
      <c r="F273" s="489"/>
    </row>
    <row r="274" spans="1:7" x14ac:dyDescent="0.2">
      <c r="F274" s="274"/>
    </row>
    <row r="275" spans="1:7" x14ac:dyDescent="0.2">
      <c r="A275" s="258" t="s">
        <v>646</v>
      </c>
      <c r="B275" s="265" t="s">
        <v>306</v>
      </c>
      <c r="F275" s="274"/>
    </row>
    <row r="276" spans="1:7" x14ac:dyDescent="0.2">
      <c r="A276" s="258" t="s">
        <v>646</v>
      </c>
      <c r="B276" s="541"/>
      <c r="C276" s="542"/>
      <c r="D276" s="543"/>
      <c r="E276" s="270" t="s">
        <v>509</v>
      </c>
      <c r="F276" s="270" t="s">
        <v>510</v>
      </c>
    </row>
    <row r="277" spans="1:7" ht="63" customHeight="1" x14ac:dyDescent="0.2">
      <c r="A277" s="258" t="s">
        <v>646</v>
      </c>
      <c r="B277" s="491" t="s">
        <v>29</v>
      </c>
      <c r="C277" s="492"/>
      <c r="D277" s="493"/>
      <c r="E277" s="270"/>
      <c r="F277" s="272" t="s">
        <v>1070</v>
      </c>
    </row>
    <row r="278" spans="1:7" x14ac:dyDescent="0.2">
      <c r="A278" s="258" t="s">
        <v>646</v>
      </c>
      <c r="B278" s="530" t="s">
        <v>515</v>
      </c>
      <c r="C278" s="530"/>
      <c r="D278" s="531"/>
      <c r="E278" s="276"/>
    </row>
    <row r="279" spans="1:7" x14ac:dyDescent="0.2">
      <c r="A279" s="258" t="s">
        <v>646</v>
      </c>
      <c r="B279" s="532" t="s">
        <v>523</v>
      </c>
      <c r="C279" s="532"/>
      <c r="D279" s="532"/>
      <c r="E279" s="404"/>
    </row>
    <row r="280" spans="1:7" x14ac:dyDescent="0.2">
      <c r="A280" s="258" t="s">
        <v>646</v>
      </c>
      <c r="B280" s="532" t="s">
        <v>524</v>
      </c>
      <c r="C280" s="532"/>
      <c r="D280" s="532"/>
      <c r="E280" s="404"/>
    </row>
    <row r="281" spans="1:7" x14ac:dyDescent="0.2">
      <c r="F281" s="274"/>
    </row>
    <row r="282" spans="1:7" x14ac:dyDescent="0.2">
      <c r="A282" s="258" t="s">
        <v>646</v>
      </c>
      <c r="B282" s="533" t="s">
        <v>30</v>
      </c>
      <c r="C282" s="533"/>
      <c r="D282" s="533"/>
      <c r="E282" s="533"/>
      <c r="F282" s="533"/>
      <c r="G282" s="533"/>
    </row>
    <row r="283" spans="1:7" x14ac:dyDescent="0.2">
      <c r="A283" s="258" t="s">
        <v>646</v>
      </c>
      <c r="B283" s="424" t="s">
        <v>509</v>
      </c>
      <c r="C283" s="424" t="s">
        <v>510</v>
      </c>
      <c r="F283" s="274"/>
    </row>
    <row r="284" spans="1:7" x14ac:dyDescent="0.2">
      <c r="A284" s="258" t="s">
        <v>646</v>
      </c>
      <c r="B284" s="424"/>
      <c r="C284" s="424"/>
    </row>
    <row r="285" spans="1:7" x14ac:dyDescent="0.2"/>
  </sheetData>
  <mergeCells count="126">
    <mergeCell ref="B9:D9"/>
    <mergeCell ref="B11:D11"/>
    <mergeCell ref="B12:D12"/>
    <mergeCell ref="B14:D14"/>
    <mergeCell ref="B15:D15"/>
    <mergeCell ref="B17:F17"/>
    <mergeCell ref="A1:F1"/>
    <mergeCell ref="A3:A4"/>
    <mergeCell ref="B3:F4"/>
    <mergeCell ref="B5:D5"/>
    <mergeCell ref="B6:D6"/>
    <mergeCell ref="B8:D8"/>
    <mergeCell ref="B24:D24"/>
    <mergeCell ref="B25:D25"/>
    <mergeCell ref="B26:D26"/>
    <mergeCell ref="B27:D27"/>
    <mergeCell ref="B31:C31"/>
    <mergeCell ref="B32:C32"/>
    <mergeCell ref="B18:D18"/>
    <mergeCell ref="B19:D19"/>
    <mergeCell ref="B20:D20"/>
    <mergeCell ref="B21:D21"/>
    <mergeCell ref="B22:D22"/>
    <mergeCell ref="B23:D23"/>
    <mergeCell ref="B56:F56"/>
    <mergeCell ref="B57:D57"/>
    <mergeCell ref="B58:D58"/>
    <mergeCell ref="B59:D59"/>
    <mergeCell ref="B60:D60"/>
    <mergeCell ref="B61:D62"/>
    <mergeCell ref="B33:C33"/>
    <mergeCell ref="B35:F35"/>
    <mergeCell ref="B36:C36"/>
    <mergeCell ref="B37:C37"/>
    <mergeCell ref="B38:C38"/>
    <mergeCell ref="B40:F40"/>
    <mergeCell ref="B102:D102"/>
    <mergeCell ref="B103:D103"/>
    <mergeCell ref="B104:D104"/>
    <mergeCell ref="B109:G109"/>
    <mergeCell ref="B110:G110"/>
    <mergeCell ref="B111:G111"/>
    <mergeCell ref="B64:F64"/>
    <mergeCell ref="B90:D90"/>
    <mergeCell ref="B91:D91"/>
    <mergeCell ref="B92:F92"/>
    <mergeCell ref="C93:G93"/>
    <mergeCell ref="B101:G101"/>
    <mergeCell ref="B122:D122"/>
    <mergeCell ref="B123:D123"/>
    <mergeCell ref="B124:D124"/>
    <mergeCell ref="B125:D125"/>
    <mergeCell ref="B126:D126"/>
    <mergeCell ref="B128:F128"/>
    <mergeCell ref="B112:D112"/>
    <mergeCell ref="B113:D113"/>
    <mergeCell ref="B114:D114"/>
    <mergeCell ref="B118:G118"/>
    <mergeCell ref="B120:D120"/>
    <mergeCell ref="B121:D121"/>
    <mergeCell ref="B140:D140"/>
    <mergeCell ref="B141:D141"/>
    <mergeCell ref="B142:D142"/>
    <mergeCell ref="B143:D143"/>
    <mergeCell ref="B144:D144"/>
    <mergeCell ref="B145:D145"/>
    <mergeCell ref="B132:D132"/>
    <mergeCell ref="B133:D133"/>
    <mergeCell ref="B135:F135"/>
    <mergeCell ref="B136:F136"/>
    <mergeCell ref="B138:F138"/>
    <mergeCell ref="B139:D139"/>
    <mergeCell ref="B183:D183"/>
    <mergeCell ref="B184:D184"/>
    <mergeCell ref="B185:D185"/>
    <mergeCell ref="B186:D186"/>
    <mergeCell ref="B187:D187"/>
    <mergeCell ref="B188:E188"/>
    <mergeCell ref="B148:F148"/>
    <mergeCell ref="B150:F150"/>
    <mergeCell ref="D152:E152"/>
    <mergeCell ref="D153:E153"/>
    <mergeCell ref="B165:F165"/>
    <mergeCell ref="B182:F182"/>
    <mergeCell ref="B196:C196"/>
    <mergeCell ref="B197:C197"/>
    <mergeCell ref="B198:C198"/>
    <mergeCell ref="B199:C199"/>
    <mergeCell ref="B201:D201"/>
    <mergeCell ref="B202:D202"/>
    <mergeCell ref="B190:F190"/>
    <mergeCell ref="B191:C191"/>
    <mergeCell ref="B192:C192"/>
    <mergeCell ref="B193:C193"/>
    <mergeCell ref="B194:C194"/>
    <mergeCell ref="B195:C195"/>
    <mergeCell ref="B249:D249"/>
    <mergeCell ref="B250:D250"/>
    <mergeCell ref="B251:C251"/>
    <mergeCell ref="B254:D254"/>
    <mergeCell ref="B255:D255"/>
    <mergeCell ref="C257:D257"/>
    <mergeCell ref="B212:D212"/>
    <mergeCell ref="B226:D226"/>
    <mergeCell ref="B227:D227"/>
    <mergeCell ref="B241:C241"/>
    <mergeCell ref="B242:C242"/>
    <mergeCell ref="B243:C243"/>
    <mergeCell ref="B277:D277"/>
    <mergeCell ref="B278:D278"/>
    <mergeCell ref="B279:D279"/>
    <mergeCell ref="B280:D280"/>
    <mergeCell ref="B282:G282"/>
    <mergeCell ref="D251:F251"/>
    <mergeCell ref="B267:D267"/>
    <mergeCell ref="B269:D269"/>
    <mergeCell ref="B270:D270"/>
    <mergeCell ref="B271:D271"/>
    <mergeCell ref="B272:F273"/>
    <mergeCell ref="B276:D276"/>
    <mergeCell ref="B261:D261"/>
    <mergeCell ref="B262:D262"/>
    <mergeCell ref="B263:D263"/>
    <mergeCell ref="B264:D264"/>
    <mergeCell ref="B265:D265"/>
    <mergeCell ref="B266:D266"/>
  </mergeCells>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showWhiteSpace="0" view="pageLayout" zoomScaleNormal="100" workbookViewId="0">
      <selection activeCell="A2" sqref="A2"/>
    </sheetView>
  </sheetViews>
  <sheetFormatPr defaultColWidth="0" defaultRowHeight="12.75" customHeight="1" zeroHeight="1" x14ac:dyDescent="0.2"/>
  <cols>
    <col min="1" max="1" width="4.42578125" style="263" customWidth="1"/>
    <col min="2" max="2" width="22.7109375" style="257" customWidth="1"/>
    <col min="3" max="7" width="12.7109375" style="257" customWidth="1"/>
    <col min="8" max="8" width="9.140625" style="257" customWidth="1"/>
    <col min="9" max="16384" width="0" style="257" hidden="1"/>
  </cols>
  <sheetData>
    <row r="1" spans="1:7" ht="18" x14ac:dyDescent="0.2">
      <c r="A1" s="485" t="s">
        <v>525</v>
      </c>
      <c r="B1" s="485"/>
      <c r="C1" s="485"/>
      <c r="D1" s="485"/>
      <c r="E1" s="485"/>
      <c r="F1" s="485"/>
      <c r="G1" s="485"/>
    </row>
    <row r="2" spans="1:7" x14ac:dyDescent="0.2"/>
    <row r="3" spans="1:7" ht="15.75" x14ac:dyDescent="0.25">
      <c r="B3" s="269" t="s">
        <v>526</v>
      </c>
    </row>
    <row r="4" spans="1:7" x14ac:dyDescent="0.2">
      <c r="A4" s="258" t="s">
        <v>62</v>
      </c>
      <c r="B4" s="541"/>
      <c r="C4" s="542"/>
      <c r="D4" s="543"/>
      <c r="E4" s="270" t="s">
        <v>509</v>
      </c>
      <c r="F4" s="270" t="s">
        <v>510</v>
      </c>
      <c r="G4" s="271"/>
    </row>
    <row r="5" spans="1:7" ht="26.25" customHeight="1" x14ac:dyDescent="0.2">
      <c r="A5" s="258" t="s">
        <v>62</v>
      </c>
      <c r="B5" s="491" t="s">
        <v>60</v>
      </c>
      <c r="C5" s="492"/>
      <c r="D5" s="493"/>
      <c r="E5" s="272" t="s">
        <v>1070</v>
      </c>
      <c r="F5" s="272"/>
      <c r="G5" s="273"/>
    </row>
    <row r="6" spans="1:7" ht="41.25" customHeight="1" x14ac:dyDescent="0.2">
      <c r="A6" s="258" t="s">
        <v>62</v>
      </c>
      <c r="B6" s="491" t="s">
        <v>61</v>
      </c>
      <c r="C6" s="492"/>
      <c r="D6" s="493"/>
      <c r="E6" s="272" t="s">
        <v>1070</v>
      </c>
      <c r="F6" s="272"/>
      <c r="G6" s="274"/>
    </row>
    <row r="7" spans="1:7" x14ac:dyDescent="0.2">
      <c r="B7" s="275"/>
      <c r="C7" s="275"/>
      <c r="D7" s="275"/>
      <c r="E7" s="276"/>
      <c r="F7" s="276"/>
      <c r="G7" s="274"/>
    </row>
    <row r="8" spans="1:7" ht="29.25" customHeight="1" x14ac:dyDescent="0.2">
      <c r="A8" s="277" t="s">
        <v>63</v>
      </c>
      <c r="B8" s="629" t="s">
        <v>1060</v>
      </c>
      <c r="C8" s="629"/>
      <c r="D8" s="629"/>
      <c r="E8" s="629"/>
      <c r="F8" s="629"/>
      <c r="G8" s="629"/>
    </row>
    <row r="9" spans="1:7" ht="25.5" x14ac:dyDescent="0.2">
      <c r="A9" s="258" t="s">
        <v>63</v>
      </c>
      <c r="B9" s="278"/>
      <c r="C9" s="279" t="s">
        <v>527</v>
      </c>
      <c r="D9" s="279" t="s">
        <v>270</v>
      </c>
      <c r="E9" s="279" t="s">
        <v>271</v>
      </c>
      <c r="F9" s="280"/>
    </row>
    <row r="10" spans="1:7" x14ac:dyDescent="0.2">
      <c r="A10" s="258" t="s">
        <v>63</v>
      </c>
      <c r="B10" s="281" t="s">
        <v>248</v>
      </c>
      <c r="C10" s="58">
        <v>825</v>
      </c>
      <c r="D10" s="58">
        <v>501</v>
      </c>
      <c r="E10" s="58">
        <v>366</v>
      </c>
      <c r="F10" s="59"/>
    </row>
    <row r="11" spans="1:7" x14ac:dyDescent="0.2">
      <c r="A11" s="258" t="s">
        <v>63</v>
      </c>
      <c r="B11" s="281" t="s">
        <v>249</v>
      </c>
      <c r="C11" s="58">
        <v>829</v>
      </c>
      <c r="D11" s="58">
        <v>497</v>
      </c>
      <c r="E11" s="58">
        <v>326</v>
      </c>
      <c r="F11" s="59"/>
    </row>
    <row r="12" spans="1:7" x14ac:dyDescent="0.2">
      <c r="A12" s="258" t="s">
        <v>63</v>
      </c>
      <c r="B12" s="282" t="s">
        <v>272</v>
      </c>
      <c r="C12" s="60">
        <f>SUM(C10:C11)</f>
        <v>1654</v>
      </c>
      <c r="D12" s="60">
        <f>SUM(D10:D11)</f>
        <v>998</v>
      </c>
      <c r="E12" s="60">
        <f>SUM(E10:E11)</f>
        <v>692</v>
      </c>
      <c r="F12" s="59"/>
    </row>
    <row r="13" spans="1:7" x14ac:dyDescent="0.2"/>
    <row r="14" spans="1:7" ht="15.75" x14ac:dyDescent="0.2">
      <c r="B14" s="625" t="s">
        <v>273</v>
      </c>
      <c r="C14" s="564"/>
    </row>
    <row r="15" spans="1:7" x14ac:dyDescent="0.2">
      <c r="A15" s="258" t="s">
        <v>64</v>
      </c>
      <c r="B15" s="627" t="s">
        <v>274</v>
      </c>
      <c r="C15" s="627"/>
      <c r="D15" s="627"/>
    </row>
    <row r="16" spans="1:7" ht="15" x14ac:dyDescent="0.2">
      <c r="A16" s="258" t="s">
        <v>64</v>
      </c>
      <c r="B16" s="283" t="s">
        <v>275</v>
      </c>
      <c r="C16" s="284" t="s">
        <v>1106</v>
      </c>
    </row>
    <row r="17" spans="1:7" ht="15" x14ac:dyDescent="0.2">
      <c r="A17" s="258" t="s">
        <v>64</v>
      </c>
      <c r="B17" s="283" t="s">
        <v>67</v>
      </c>
      <c r="C17" s="284"/>
    </row>
    <row r="18" spans="1:7" ht="15" x14ac:dyDescent="0.2">
      <c r="A18" s="258" t="s">
        <v>64</v>
      </c>
      <c r="B18" s="283" t="s">
        <v>276</v>
      </c>
      <c r="C18" s="284" t="s">
        <v>1106</v>
      </c>
    </row>
    <row r="19" spans="1:7" ht="15" x14ac:dyDescent="0.2">
      <c r="A19" s="258" t="s">
        <v>64</v>
      </c>
      <c r="B19" s="283" t="s">
        <v>277</v>
      </c>
      <c r="C19" s="284" t="s">
        <v>1106</v>
      </c>
    </row>
    <row r="20" spans="1:7" x14ac:dyDescent="0.2"/>
    <row r="21" spans="1:7" ht="12.75" customHeight="1" x14ac:dyDescent="0.2">
      <c r="A21" s="258" t="s">
        <v>65</v>
      </c>
      <c r="B21" s="541"/>
      <c r="C21" s="542"/>
      <c r="D21" s="543"/>
      <c r="E21" s="270" t="s">
        <v>509</v>
      </c>
      <c r="F21" s="270" t="s">
        <v>510</v>
      </c>
      <c r="G21" s="285"/>
    </row>
    <row r="22" spans="1:7" ht="40.5" customHeight="1" x14ac:dyDescent="0.2">
      <c r="A22" s="258" t="s">
        <v>65</v>
      </c>
      <c r="B22" s="491" t="s">
        <v>278</v>
      </c>
      <c r="C22" s="492"/>
      <c r="D22" s="493"/>
      <c r="E22" s="270"/>
      <c r="F22" s="272" t="s">
        <v>1070</v>
      </c>
      <c r="G22" s="285"/>
    </row>
    <row r="23" spans="1:7" ht="24.75" customHeight="1" x14ac:dyDescent="0.2">
      <c r="A23" s="258" t="s">
        <v>65</v>
      </c>
      <c r="B23" s="532" t="s">
        <v>68</v>
      </c>
      <c r="C23" s="532"/>
      <c r="D23" s="532"/>
      <c r="E23" s="286"/>
      <c r="F23" s="276"/>
      <c r="G23" s="285"/>
    </row>
    <row r="24" spans="1:7" x14ac:dyDescent="0.2"/>
    <row r="25" spans="1:7" x14ac:dyDescent="0.2">
      <c r="A25" s="258" t="s">
        <v>66</v>
      </c>
      <c r="B25" s="628" t="s">
        <v>493</v>
      </c>
      <c r="C25" s="573"/>
      <c r="D25" s="573"/>
      <c r="E25" s="573"/>
      <c r="F25" s="287"/>
    </row>
    <row r="26" spans="1:7" ht="22.5" x14ac:dyDescent="0.2">
      <c r="A26" s="258" t="s">
        <v>66</v>
      </c>
      <c r="B26" s="288"/>
      <c r="C26" s="289" t="s">
        <v>494</v>
      </c>
      <c r="D26" s="289" t="s">
        <v>495</v>
      </c>
      <c r="E26" s="289" t="s">
        <v>496</v>
      </c>
      <c r="F26" s="289" t="s">
        <v>497</v>
      </c>
      <c r="G26" s="289" t="s">
        <v>498</v>
      </c>
    </row>
    <row r="27" spans="1:7" x14ac:dyDescent="0.2">
      <c r="A27" s="258" t="s">
        <v>66</v>
      </c>
      <c r="B27" s="290" t="s">
        <v>499</v>
      </c>
      <c r="C27" s="272"/>
      <c r="D27" s="272"/>
      <c r="E27" s="270"/>
      <c r="F27" s="272" t="s">
        <v>1070</v>
      </c>
      <c r="G27" s="270"/>
    </row>
    <row r="28" spans="1:7" x14ac:dyDescent="0.2">
      <c r="A28" s="258" t="s">
        <v>66</v>
      </c>
      <c r="B28" s="290" t="s">
        <v>500</v>
      </c>
      <c r="C28" s="272" t="s">
        <v>1070</v>
      </c>
      <c r="D28" s="270"/>
      <c r="E28" s="270"/>
      <c r="F28" s="270"/>
      <c r="G28" s="270"/>
    </row>
    <row r="29" spans="1:7" ht="25.5" x14ac:dyDescent="0.2">
      <c r="A29" s="258" t="s">
        <v>66</v>
      </c>
      <c r="B29" s="290" t="s">
        <v>501</v>
      </c>
      <c r="C29" s="270"/>
      <c r="D29" s="270"/>
      <c r="E29" s="270"/>
      <c r="F29" s="270"/>
      <c r="G29" s="272" t="s">
        <v>1070</v>
      </c>
    </row>
    <row r="30" spans="1:7" x14ac:dyDescent="0.2">
      <c r="A30" s="258" t="s">
        <v>66</v>
      </c>
      <c r="B30" s="290" t="s">
        <v>932</v>
      </c>
      <c r="C30" s="270"/>
      <c r="D30" s="270"/>
      <c r="E30" s="270"/>
      <c r="F30" s="270"/>
      <c r="G30" s="272" t="s">
        <v>1070</v>
      </c>
    </row>
    <row r="31" spans="1:7" x14ac:dyDescent="0.2">
      <c r="A31" s="258" t="s">
        <v>66</v>
      </c>
      <c r="B31" s="290" t="s">
        <v>930</v>
      </c>
      <c r="C31" s="270"/>
      <c r="D31" s="270"/>
      <c r="E31" s="270"/>
      <c r="F31" s="272" t="s">
        <v>1070</v>
      </c>
      <c r="G31" s="270"/>
    </row>
    <row r="32" spans="1:7" ht="40.5" customHeight="1" x14ac:dyDescent="0.2">
      <c r="A32" s="258" t="s">
        <v>66</v>
      </c>
      <c r="B32" s="290" t="s">
        <v>502</v>
      </c>
      <c r="C32" s="270"/>
      <c r="D32" s="270"/>
      <c r="E32" s="270"/>
      <c r="F32" s="270"/>
      <c r="G32" s="279" t="s">
        <v>1110</v>
      </c>
    </row>
    <row r="33" spans="1:7" x14ac:dyDescent="0.2"/>
    <row r="34" spans="1:7" ht="27" customHeight="1" x14ac:dyDescent="0.2">
      <c r="A34" s="258" t="s">
        <v>71</v>
      </c>
      <c r="B34" s="532" t="s">
        <v>69</v>
      </c>
      <c r="C34" s="532"/>
      <c r="D34" s="532"/>
      <c r="E34" s="291"/>
      <c r="F34" s="292"/>
      <c r="G34" s="285"/>
    </row>
    <row r="35" spans="1:7" x14ac:dyDescent="0.2"/>
    <row r="36" spans="1:7" ht="26.25" customHeight="1" x14ac:dyDescent="0.2">
      <c r="A36" s="258" t="s">
        <v>72</v>
      </c>
      <c r="B36" s="532" t="s">
        <v>70</v>
      </c>
      <c r="C36" s="532"/>
      <c r="D36" s="532"/>
      <c r="E36" s="293">
        <v>2</v>
      </c>
      <c r="F36" s="292"/>
      <c r="G36" s="285"/>
    </row>
    <row r="37" spans="1:7" x14ac:dyDescent="0.2"/>
    <row r="38" spans="1:7" x14ac:dyDescent="0.2">
      <c r="A38" s="258" t="s">
        <v>73</v>
      </c>
      <c r="B38" s="537" t="s">
        <v>1111</v>
      </c>
      <c r="C38" s="530"/>
      <c r="D38" s="530"/>
      <c r="E38" s="530"/>
      <c r="F38" s="530"/>
      <c r="G38" s="621"/>
    </row>
    <row r="39" spans="1:7" x14ac:dyDescent="0.2">
      <c r="A39" s="258"/>
      <c r="B39" s="622"/>
      <c r="C39" s="623"/>
      <c r="D39" s="623"/>
      <c r="E39" s="623"/>
      <c r="F39" s="623"/>
      <c r="G39" s="624"/>
    </row>
    <row r="40" spans="1:7" x14ac:dyDescent="0.2"/>
    <row r="41" spans="1:7" ht="37.5" customHeight="1" x14ac:dyDescent="0.2">
      <c r="A41" s="258" t="s">
        <v>75</v>
      </c>
      <c r="B41" s="623" t="s">
        <v>74</v>
      </c>
      <c r="C41" s="623"/>
      <c r="D41" s="623"/>
      <c r="E41" s="623"/>
      <c r="F41" s="623"/>
      <c r="G41" s="623"/>
    </row>
    <row r="42" spans="1:7" ht="22.5" x14ac:dyDescent="0.2">
      <c r="A42" s="258" t="s">
        <v>75</v>
      </c>
      <c r="B42" s="288"/>
      <c r="C42" s="294" t="s">
        <v>503</v>
      </c>
      <c r="D42" s="294" t="s">
        <v>504</v>
      </c>
      <c r="E42" s="294" t="s">
        <v>505</v>
      </c>
      <c r="F42" s="294" t="s">
        <v>506</v>
      </c>
      <c r="G42" s="294" t="s">
        <v>507</v>
      </c>
    </row>
    <row r="43" spans="1:7" x14ac:dyDescent="0.2">
      <c r="A43" s="258" t="s">
        <v>75</v>
      </c>
      <c r="B43" s="259" t="s">
        <v>275</v>
      </c>
      <c r="C43" s="295"/>
      <c r="D43" s="295"/>
      <c r="E43" s="295"/>
      <c r="F43" s="295"/>
      <c r="G43" s="296" t="s">
        <v>1070</v>
      </c>
    </row>
    <row r="44" spans="1:7" x14ac:dyDescent="0.2">
      <c r="A44" s="258" t="s">
        <v>75</v>
      </c>
      <c r="B44" s="259" t="s">
        <v>67</v>
      </c>
      <c r="C44" s="295"/>
      <c r="D44" s="295"/>
      <c r="E44" s="295"/>
      <c r="F44" s="295"/>
      <c r="G44" s="297"/>
    </row>
    <row r="45" spans="1:7" x14ac:dyDescent="0.2">
      <c r="A45" s="258" t="s">
        <v>75</v>
      </c>
      <c r="B45" s="259" t="s">
        <v>276</v>
      </c>
      <c r="C45" s="295"/>
      <c r="D45" s="295"/>
      <c r="E45" s="295"/>
      <c r="F45" s="295"/>
      <c r="G45" s="296" t="s">
        <v>1070</v>
      </c>
    </row>
    <row r="46" spans="1:7" x14ac:dyDescent="0.2">
      <c r="A46" s="258" t="s">
        <v>75</v>
      </c>
      <c r="B46" s="259" t="s">
        <v>277</v>
      </c>
      <c r="C46" s="295"/>
      <c r="D46" s="295"/>
      <c r="E46" s="295"/>
      <c r="F46" s="295"/>
      <c r="G46" s="296" t="s">
        <v>1070</v>
      </c>
    </row>
    <row r="47" spans="1:7" x14ac:dyDescent="0.2"/>
    <row r="48" spans="1:7" ht="12.75" customHeight="1" x14ac:dyDescent="0.2">
      <c r="A48" s="258" t="s">
        <v>76</v>
      </c>
      <c r="B48" s="541"/>
      <c r="C48" s="542"/>
      <c r="D48" s="543"/>
      <c r="E48" s="270" t="s">
        <v>509</v>
      </c>
      <c r="F48" s="270" t="s">
        <v>510</v>
      </c>
      <c r="G48" s="271"/>
    </row>
    <row r="49" spans="1:7" ht="26.25" customHeight="1" x14ac:dyDescent="0.2">
      <c r="A49" s="258" t="s">
        <v>76</v>
      </c>
      <c r="B49" s="491" t="s">
        <v>57</v>
      </c>
      <c r="C49" s="492"/>
      <c r="D49" s="493"/>
      <c r="E49" s="270"/>
      <c r="F49" s="272" t="s">
        <v>1070</v>
      </c>
      <c r="G49" s="273"/>
    </row>
    <row r="50" spans="1:7" x14ac:dyDescent="0.2">
      <c r="B50" s="275"/>
      <c r="C50" s="275"/>
      <c r="D50" s="275"/>
      <c r="E50" s="276"/>
      <c r="F50" s="276"/>
    </row>
    <row r="51" spans="1:7" x14ac:dyDescent="0.2">
      <c r="A51" s="258" t="s">
        <v>77</v>
      </c>
      <c r="B51" s="537" t="s">
        <v>78</v>
      </c>
      <c r="C51" s="530"/>
      <c r="D51" s="530"/>
      <c r="E51" s="530"/>
      <c r="F51" s="530"/>
      <c r="G51" s="621"/>
    </row>
    <row r="52" spans="1:7" x14ac:dyDescent="0.2">
      <c r="A52" s="258"/>
      <c r="B52" s="622"/>
      <c r="C52" s="623"/>
      <c r="D52" s="623"/>
      <c r="E52" s="623"/>
      <c r="F52" s="623"/>
      <c r="G52" s="624"/>
    </row>
    <row r="53" spans="1:7" x14ac:dyDescent="0.2"/>
    <row r="54" spans="1:7" ht="15.75" x14ac:dyDescent="0.2">
      <c r="B54" s="625" t="s">
        <v>79</v>
      </c>
      <c r="C54" s="564"/>
    </row>
    <row r="55" spans="1:7" ht="27.75" customHeight="1" x14ac:dyDescent="0.2">
      <c r="A55" s="258" t="s">
        <v>80</v>
      </c>
      <c r="B55" s="532" t="s">
        <v>81</v>
      </c>
      <c r="C55" s="532"/>
      <c r="D55" s="532"/>
      <c r="E55" s="626" t="s">
        <v>1112</v>
      </c>
      <c r="F55" s="544"/>
      <c r="G55" s="544"/>
    </row>
    <row r="56" spans="1:7" x14ac:dyDescent="0.2"/>
    <row r="57" spans="1:7" x14ac:dyDescent="0.2">
      <c r="A57" s="258" t="s">
        <v>830</v>
      </c>
      <c r="B57" s="541"/>
      <c r="C57" s="542"/>
      <c r="D57" s="543"/>
      <c r="E57" s="270" t="s">
        <v>58</v>
      </c>
      <c r="F57" s="270" t="s">
        <v>82</v>
      </c>
    </row>
    <row r="58" spans="1:7" ht="26.25" customHeight="1" x14ac:dyDescent="0.2">
      <c r="A58" s="258" t="s">
        <v>830</v>
      </c>
      <c r="B58" s="491" t="s">
        <v>829</v>
      </c>
      <c r="C58" s="492"/>
      <c r="D58" s="493"/>
      <c r="E58" s="270"/>
      <c r="F58" s="272"/>
    </row>
    <row r="59" spans="1:7" x14ac:dyDescent="0.2"/>
    <row r="60" spans="1:7" x14ac:dyDescent="0.2">
      <c r="A60" s="258" t="s">
        <v>832</v>
      </c>
      <c r="B60" s="541"/>
      <c r="C60" s="542"/>
      <c r="D60" s="543"/>
      <c r="E60" s="270" t="s">
        <v>58</v>
      </c>
      <c r="F60" s="270" t="s">
        <v>82</v>
      </c>
    </row>
    <row r="61" spans="1:7" ht="27" customHeight="1" x14ac:dyDescent="0.2">
      <c r="A61" s="258" t="s">
        <v>832</v>
      </c>
      <c r="B61" s="491" t="s">
        <v>831</v>
      </c>
      <c r="C61" s="492"/>
      <c r="D61" s="493"/>
      <c r="E61" s="270"/>
      <c r="F61" s="270"/>
    </row>
    <row r="62" spans="1:7" x14ac:dyDescent="0.2">
      <c r="B62" s="264"/>
      <c r="C62" s="264"/>
      <c r="D62" s="264"/>
      <c r="E62" s="264"/>
      <c r="F62" s="264"/>
      <c r="G62" s="264"/>
    </row>
    <row r="63" spans="1:7" ht="27.75" customHeight="1" x14ac:dyDescent="0.2">
      <c r="A63" s="258" t="s">
        <v>833</v>
      </c>
      <c r="B63" s="532" t="s">
        <v>59</v>
      </c>
      <c r="C63" s="532"/>
      <c r="D63" s="532"/>
      <c r="E63" s="291"/>
      <c r="F63" s="267"/>
      <c r="G63" s="285"/>
    </row>
    <row r="64" spans="1:7" x14ac:dyDescent="0.2">
      <c r="A64" s="258"/>
      <c r="B64" s="267"/>
      <c r="C64" s="267"/>
      <c r="D64" s="267"/>
      <c r="E64" s="267"/>
      <c r="F64" s="267"/>
      <c r="G64" s="285"/>
    </row>
    <row r="65" spans="1:7" ht="26.25" customHeight="1" x14ac:dyDescent="0.2">
      <c r="A65" s="258" t="s">
        <v>834</v>
      </c>
      <c r="B65" s="532" t="s">
        <v>835</v>
      </c>
      <c r="C65" s="532"/>
      <c r="D65" s="532"/>
      <c r="E65" s="291">
        <v>36</v>
      </c>
      <c r="F65" s="267"/>
      <c r="G65" s="285"/>
    </row>
    <row r="66" spans="1:7" x14ac:dyDescent="0.2">
      <c r="A66" s="258"/>
      <c r="B66" s="267"/>
      <c r="C66" s="267"/>
      <c r="D66" s="267"/>
      <c r="E66" s="267"/>
      <c r="F66" s="267"/>
      <c r="G66" s="285"/>
    </row>
    <row r="67" spans="1:7" x14ac:dyDescent="0.2">
      <c r="A67" s="258" t="s">
        <v>836</v>
      </c>
      <c r="B67" s="537" t="s">
        <v>1113</v>
      </c>
      <c r="C67" s="530"/>
      <c r="D67" s="530"/>
      <c r="E67" s="530"/>
      <c r="F67" s="530"/>
      <c r="G67" s="621"/>
    </row>
    <row r="68" spans="1:7" x14ac:dyDescent="0.2">
      <c r="A68" s="258"/>
      <c r="B68" s="622"/>
      <c r="C68" s="623"/>
      <c r="D68" s="623"/>
      <c r="E68" s="623"/>
      <c r="F68" s="623"/>
      <c r="G68" s="624"/>
    </row>
    <row r="69" spans="1:7" x14ac:dyDescent="0.2"/>
  </sheetData>
  <mergeCells count="28">
    <mergeCell ref="B14:C14"/>
    <mergeCell ref="A1:G1"/>
    <mergeCell ref="B4:D4"/>
    <mergeCell ref="B5:D5"/>
    <mergeCell ref="B6:D6"/>
    <mergeCell ref="B8:G8"/>
    <mergeCell ref="B51:G52"/>
    <mergeCell ref="B15:D15"/>
    <mergeCell ref="B21:D21"/>
    <mergeCell ref="B22:D22"/>
    <mergeCell ref="B23:D23"/>
    <mergeCell ref="B25:E25"/>
    <mergeCell ref="B34:D34"/>
    <mergeCell ref="B36:D36"/>
    <mergeCell ref="B38:G39"/>
    <mergeCell ref="B41:G41"/>
    <mergeCell ref="B48:D48"/>
    <mergeCell ref="B49:D49"/>
    <mergeCell ref="B61:D61"/>
    <mergeCell ref="B63:D63"/>
    <mergeCell ref="B65:D65"/>
    <mergeCell ref="B67:G68"/>
    <mergeCell ref="B54:C54"/>
    <mergeCell ref="B55:D55"/>
    <mergeCell ref="E55:G55"/>
    <mergeCell ref="B57:D57"/>
    <mergeCell ref="B58:D58"/>
    <mergeCell ref="B60:D60"/>
  </mergeCells>
  <pageMargins left="0.75" right="0.75" top="1" bottom="1" header="0.5" footer="0.5"/>
  <pageSetup scale="75" orientation="portrait" r:id="rId1"/>
  <headerFooter alignWithMargins="0">
    <oddHeader>&amp;CCommon Data Set 2016-2017</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263" customWidth="1"/>
    <col min="2" max="2" width="66.28515625" style="257" customWidth="1"/>
    <col min="3" max="3" width="12.7109375" style="257" customWidth="1"/>
    <col min="4" max="4" width="9.140625" style="257" customWidth="1"/>
    <col min="5" max="16384" width="0" style="257" hidden="1"/>
  </cols>
  <sheetData>
    <row r="1" spans="1:3" ht="18" x14ac:dyDescent="0.2">
      <c r="A1" s="485" t="s">
        <v>810</v>
      </c>
      <c r="B1" s="485"/>
      <c r="C1" s="485"/>
    </row>
    <row r="2" spans="1:3" ht="28.5" customHeight="1" x14ac:dyDescent="0.2">
      <c r="A2" s="258" t="s">
        <v>673</v>
      </c>
      <c r="B2" s="630" t="s">
        <v>811</v>
      </c>
      <c r="C2" s="631"/>
    </row>
    <row r="3" spans="1:3" x14ac:dyDescent="0.2">
      <c r="A3" s="258" t="s">
        <v>673</v>
      </c>
      <c r="B3" s="259" t="s">
        <v>812</v>
      </c>
      <c r="C3" s="260" t="s">
        <v>1070</v>
      </c>
    </row>
    <row r="4" spans="1:3" x14ac:dyDescent="0.2">
      <c r="A4" s="258" t="s">
        <v>673</v>
      </c>
      <c r="B4" s="261" t="s">
        <v>470</v>
      </c>
      <c r="C4" s="260" t="s">
        <v>1070</v>
      </c>
    </row>
    <row r="5" spans="1:3" x14ac:dyDescent="0.2">
      <c r="A5" s="258" t="s">
        <v>673</v>
      </c>
      <c r="B5" s="259" t="s">
        <v>813</v>
      </c>
      <c r="C5" s="260" t="s">
        <v>1070</v>
      </c>
    </row>
    <row r="6" spans="1:3" x14ac:dyDescent="0.2">
      <c r="A6" s="258" t="s">
        <v>673</v>
      </c>
      <c r="B6" s="259" t="s">
        <v>814</v>
      </c>
      <c r="C6" s="260" t="s">
        <v>1070</v>
      </c>
    </row>
    <row r="7" spans="1:3" x14ac:dyDescent="0.2">
      <c r="A7" s="258" t="s">
        <v>673</v>
      </c>
      <c r="B7" s="259" t="s">
        <v>815</v>
      </c>
      <c r="C7" s="260" t="s">
        <v>1070</v>
      </c>
    </row>
    <row r="8" spans="1:3" x14ac:dyDescent="0.2">
      <c r="A8" s="258" t="s">
        <v>673</v>
      </c>
      <c r="B8" s="259" t="s">
        <v>816</v>
      </c>
      <c r="C8" s="260" t="s">
        <v>1070</v>
      </c>
    </row>
    <row r="9" spans="1:3" x14ac:dyDescent="0.2">
      <c r="A9" s="258" t="s">
        <v>673</v>
      </c>
      <c r="B9" s="259" t="s">
        <v>817</v>
      </c>
      <c r="C9" s="260" t="s">
        <v>1070</v>
      </c>
    </row>
    <row r="10" spans="1:3" x14ac:dyDescent="0.2">
      <c r="A10" s="258" t="s">
        <v>673</v>
      </c>
      <c r="B10" s="259" t="s">
        <v>37</v>
      </c>
      <c r="C10" s="260" t="s">
        <v>1070</v>
      </c>
    </row>
    <row r="11" spans="1:3" x14ac:dyDescent="0.2">
      <c r="A11" s="258" t="s">
        <v>673</v>
      </c>
      <c r="B11" s="259" t="s">
        <v>38</v>
      </c>
      <c r="C11" s="260"/>
    </row>
    <row r="12" spans="1:3" x14ac:dyDescent="0.2">
      <c r="A12" s="258" t="s">
        <v>673</v>
      </c>
      <c r="B12" s="259" t="s">
        <v>39</v>
      </c>
      <c r="C12" s="260" t="s">
        <v>1070</v>
      </c>
    </row>
    <row r="13" spans="1:3" x14ac:dyDescent="0.2">
      <c r="A13" s="258" t="s">
        <v>673</v>
      </c>
      <c r="B13" s="259" t="s">
        <v>40</v>
      </c>
      <c r="C13" s="260" t="s">
        <v>1070</v>
      </c>
    </row>
    <row r="14" spans="1:3" x14ac:dyDescent="0.2">
      <c r="A14" s="258" t="s">
        <v>673</v>
      </c>
      <c r="B14" s="259" t="s">
        <v>41</v>
      </c>
      <c r="C14" s="260" t="s">
        <v>1070</v>
      </c>
    </row>
    <row r="15" spans="1:3" x14ac:dyDescent="0.2">
      <c r="A15" s="258" t="s">
        <v>673</v>
      </c>
      <c r="B15" s="259" t="s">
        <v>42</v>
      </c>
      <c r="C15" s="260"/>
    </row>
    <row r="16" spans="1:3" x14ac:dyDescent="0.2">
      <c r="A16" s="258" t="s">
        <v>673</v>
      </c>
      <c r="B16" s="259" t="s">
        <v>43</v>
      </c>
      <c r="C16" s="260" t="s">
        <v>1070</v>
      </c>
    </row>
    <row r="17" spans="1:3" x14ac:dyDescent="0.2">
      <c r="A17" s="258" t="s">
        <v>673</v>
      </c>
      <c r="B17" s="259" t="s">
        <v>44</v>
      </c>
      <c r="C17" s="260" t="s">
        <v>1070</v>
      </c>
    </row>
    <row r="18" spans="1:3" x14ac:dyDescent="0.2">
      <c r="A18" s="258" t="s">
        <v>673</v>
      </c>
      <c r="B18" s="259" t="s">
        <v>45</v>
      </c>
      <c r="C18" s="260" t="s">
        <v>1070</v>
      </c>
    </row>
    <row r="19" spans="1:3" x14ac:dyDescent="0.2">
      <c r="A19" s="258" t="s">
        <v>673</v>
      </c>
      <c r="B19" s="259" t="s">
        <v>46</v>
      </c>
      <c r="C19" s="260"/>
    </row>
    <row r="20" spans="1:3" x14ac:dyDescent="0.2">
      <c r="A20" s="258" t="s">
        <v>673</v>
      </c>
      <c r="B20" s="262" t="s">
        <v>47</v>
      </c>
      <c r="C20" s="260"/>
    </row>
    <row r="21" spans="1:3" x14ac:dyDescent="0.2">
      <c r="B21" s="632"/>
      <c r="C21" s="570"/>
    </row>
    <row r="22" spans="1:3" x14ac:dyDescent="0.2">
      <c r="B22" s="264"/>
      <c r="C22" s="264"/>
    </row>
    <row r="23" spans="1:3" x14ac:dyDescent="0.2">
      <c r="A23" s="258" t="s">
        <v>674</v>
      </c>
      <c r="B23" s="265" t="s">
        <v>758</v>
      </c>
    </row>
    <row r="24" spans="1:3" x14ac:dyDescent="0.2"/>
    <row r="25" spans="1:3" ht="24.75" customHeight="1" x14ac:dyDescent="0.2">
      <c r="A25" s="266" t="s">
        <v>675</v>
      </c>
      <c r="B25" s="267" t="s">
        <v>48</v>
      </c>
      <c r="C25" s="267"/>
    </row>
    <row r="26" spans="1:3" x14ac:dyDescent="0.2">
      <c r="A26" s="266" t="s">
        <v>675</v>
      </c>
      <c r="B26" s="259" t="s">
        <v>49</v>
      </c>
      <c r="C26" s="260"/>
    </row>
    <row r="27" spans="1:3" x14ac:dyDescent="0.2">
      <c r="A27" s="266" t="s">
        <v>675</v>
      </c>
      <c r="B27" s="259" t="s">
        <v>50</v>
      </c>
      <c r="C27" s="260"/>
    </row>
    <row r="28" spans="1:3" x14ac:dyDescent="0.2">
      <c r="A28" s="266" t="s">
        <v>675</v>
      </c>
      <c r="B28" s="259" t="s">
        <v>51</v>
      </c>
      <c r="C28" s="260" t="s">
        <v>1070</v>
      </c>
    </row>
    <row r="29" spans="1:3" x14ac:dyDescent="0.2">
      <c r="A29" s="266" t="s">
        <v>675</v>
      </c>
      <c r="B29" s="259" t="s">
        <v>52</v>
      </c>
      <c r="C29" s="260"/>
    </row>
    <row r="30" spans="1:3" x14ac:dyDescent="0.2">
      <c r="A30" s="266" t="s">
        <v>675</v>
      </c>
      <c r="B30" s="259" t="s">
        <v>919</v>
      </c>
      <c r="C30" s="260"/>
    </row>
    <row r="31" spans="1:3" x14ac:dyDescent="0.2">
      <c r="A31" s="266" t="s">
        <v>675</v>
      </c>
      <c r="B31" s="259" t="s">
        <v>53</v>
      </c>
      <c r="C31" s="260" t="s">
        <v>1070</v>
      </c>
    </row>
    <row r="32" spans="1:3" x14ac:dyDescent="0.2">
      <c r="A32" s="266" t="s">
        <v>675</v>
      </c>
      <c r="B32" s="259" t="s">
        <v>915</v>
      </c>
      <c r="C32" s="260" t="s">
        <v>1070</v>
      </c>
    </row>
    <row r="33" spans="1:3" x14ac:dyDescent="0.2">
      <c r="A33" s="266" t="s">
        <v>675</v>
      </c>
      <c r="B33" s="259" t="s">
        <v>54</v>
      </c>
      <c r="C33" s="260"/>
    </row>
    <row r="34" spans="1:3" x14ac:dyDescent="0.2">
      <c r="A34" s="266" t="s">
        <v>675</v>
      </c>
      <c r="B34" s="259" t="s">
        <v>55</v>
      </c>
      <c r="C34" s="260" t="s">
        <v>1070</v>
      </c>
    </row>
    <row r="35" spans="1:3" x14ac:dyDescent="0.2">
      <c r="A35" s="266" t="s">
        <v>675</v>
      </c>
      <c r="B35" s="259" t="s">
        <v>56</v>
      </c>
      <c r="C35" s="260" t="s">
        <v>1070</v>
      </c>
    </row>
    <row r="36" spans="1:3" x14ac:dyDescent="0.2">
      <c r="A36" s="266" t="s">
        <v>675</v>
      </c>
      <c r="B36" s="262" t="s">
        <v>1109</v>
      </c>
      <c r="C36" s="260" t="s">
        <v>1070</v>
      </c>
    </row>
    <row r="37" spans="1:3" x14ac:dyDescent="0.2">
      <c r="B37" s="633"/>
      <c r="C37" s="634"/>
    </row>
    <row r="38" spans="1:3" x14ac:dyDescent="0.2"/>
    <row r="39" spans="1:3" ht="28.5" x14ac:dyDescent="0.2">
      <c r="B39" s="268" t="s">
        <v>681</v>
      </c>
    </row>
    <row r="40" spans="1:3" x14ac:dyDescent="0.2"/>
  </sheetData>
  <mergeCells count="4">
    <mergeCell ref="A1:C1"/>
    <mergeCell ref="B2:C2"/>
    <mergeCell ref="B21:C21"/>
    <mergeCell ref="B37:C37"/>
  </mergeCells>
  <pageMargins left="0.75" right="0.75" top="1" bottom="1" header="0.5" footer="0.5"/>
  <pageSetup scale="75" orientation="portrait" r:id="rId1"/>
  <headerFooter alignWithMargins="0">
    <oddHeader>&amp;CCommon Data Set 2016-2017</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520" t="s">
        <v>837</v>
      </c>
      <c r="B1" s="520"/>
      <c r="C1" s="520"/>
      <c r="D1" s="520"/>
      <c r="E1" s="524"/>
      <c r="F1" s="524"/>
    </row>
    <row r="2" spans="1:6" ht="8.25" customHeight="1" x14ac:dyDescent="0.2"/>
    <row r="3" spans="1:6" ht="28.5" customHeight="1" x14ac:dyDescent="0.2">
      <c r="A3" s="183" t="s">
        <v>340</v>
      </c>
      <c r="B3" s="639" t="s">
        <v>1037</v>
      </c>
      <c r="C3" s="639"/>
      <c r="D3" s="639"/>
      <c r="E3" s="640"/>
      <c r="F3" s="640"/>
    </row>
    <row r="4" spans="1:6" ht="37.5" customHeight="1" x14ac:dyDescent="0.2">
      <c r="A4" s="2" t="s">
        <v>340</v>
      </c>
      <c r="B4" s="636"/>
      <c r="C4" s="635"/>
      <c r="D4" s="635"/>
      <c r="E4" s="72" t="s">
        <v>615</v>
      </c>
      <c r="F4" s="67" t="s">
        <v>250</v>
      </c>
    </row>
    <row r="5" spans="1:6" ht="39.75" customHeight="1" x14ac:dyDescent="0.2">
      <c r="A5" s="2" t="s">
        <v>340</v>
      </c>
      <c r="B5" s="637" t="s">
        <v>471</v>
      </c>
      <c r="C5" s="638"/>
      <c r="D5" s="638"/>
      <c r="E5" s="64">
        <v>0.65846774193548385</v>
      </c>
      <c r="F5" s="65">
        <v>0.572644480381309</v>
      </c>
    </row>
    <row r="6" spans="1:6" x14ac:dyDescent="0.2">
      <c r="A6" s="2" t="s">
        <v>340</v>
      </c>
      <c r="B6" s="496" t="s">
        <v>838</v>
      </c>
      <c r="C6" s="635"/>
      <c r="D6" s="635"/>
      <c r="E6" s="23">
        <v>5.7200000000000001E-2</v>
      </c>
      <c r="F6" s="65">
        <v>7.0999999999999994E-2</v>
      </c>
    </row>
    <row r="7" spans="1:6" x14ac:dyDescent="0.2">
      <c r="A7" s="2" t="s">
        <v>340</v>
      </c>
      <c r="B7" s="496" t="s">
        <v>839</v>
      </c>
      <c r="C7" s="635"/>
      <c r="D7" s="635"/>
      <c r="E7" s="23">
        <v>7.4999999999999997E-2</v>
      </c>
      <c r="F7" s="65">
        <v>6.5000000000000002E-2</v>
      </c>
    </row>
    <row r="8" spans="1:6" ht="24.75" customHeight="1" x14ac:dyDescent="0.2">
      <c r="A8" s="2" t="s">
        <v>340</v>
      </c>
      <c r="B8" s="496" t="s">
        <v>840</v>
      </c>
      <c r="C8" s="635"/>
      <c r="D8" s="635"/>
      <c r="E8" s="23">
        <v>0.93</v>
      </c>
      <c r="F8" s="65">
        <v>0.32</v>
      </c>
    </row>
    <row r="9" spans="1:6" x14ac:dyDescent="0.2">
      <c r="A9" s="2" t="s">
        <v>340</v>
      </c>
      <c r="B9" s="496" t="s">
        <v>841</v>
      </c>
      <c r="C9" s="635"/>
      <c r="D9" s="635"/>
      <c r="E9" s="23">
        <v>7.0000000000000007E-2</v>
      </c>
      <c r="F9" s="65">
        <v>0.68</v>
      </c>
    </row>
    <row r="10" spans="1:6" x14ac:dyDescent="0.2">
      <c r="A10" s="2" t="s">
        <v>340</v>
      </c>
      <c r="B10" s="496" t="s">
        <v>842</v>
      </c>
      <c r="C10" s="635"/>
      <c r="D10" s="635"/>
      <c r="E10" s="224">
        <v>1.2096774193548388E-3</v>
      </c>
      <c r="F10" s="65">
        <v>8.2475104264192703E-2</v>
      </c>
    </row>
    <row r="11" spans="1:6" x14ac:dyDescent="0.2">
      <c r="A11" s="2" t="s">
        <v>340</v>
      </c>
      <c r="B11" s="496" t="s">
        <v>843</v>
      </c>
      <c r="C11" s="635"/>
      <c r="D11" s="635"/>
      <c r="E11" s="66">
        <v>18.370098039215687</v>
      </c>
      <c r="F11" s="66">
        <v>20.619581894898349</v>
      </c>
    </row>
    <row r="12" spans="1:6" x14ac:dyDescent="0.2">
      <c r="A12" s="2" t="s">
        <v>340</v>
      </c>
      <c r="B12" s="496" t="s">
        <v>844</v>
      </c>
      <c r="C12" s="635"/>
      <c r="D12" s="635"/>
      <c r="E12" s="66">
        <v>18.369354838709679</v>
      </c>
      <c r="F12" s="66">
        <v>21.113116009873181</v>
      </c>
    </row>
    <row r="13" spans="1:6" ht="9.75" customHeight="1" x14ac:dyDescent="0.2"/>
    <row r="14" spans="1:6" x14ac:dyDescent="0.2">
      <c r="A14" s="2" t="s">
        <v>339</v>
      </c>
      <c r="B14" s="641" t="s">
        <v>616</v>
      </c>
      <c r="C14" s="498"/>
      <c r="D14" s="498"/>
      <c r="E14" s="642"/>
      <c r="F14" s="642"/>
    </row>
    <row r="15" spans="1:6" x14ac:dyDescent="0.2">
      <c r="A15" s="2" t="s">
        <v>339</v>
      </c>
      <c r="B15" s="165" t="s">
        <v>611</v>
      </c>
      <c r="C15" s="43" t="s">
        <v>1070</v>
      </c>
      <c r="D15" s="5"/>
      <c r="E15" s="98"/>
      <c r="F15" s="98"/>
    </row>
    <row r="16" spans="1:6" x14ac:dyDescent="0.2">
      <c r="A16" s="2" t="s">
        <v>339</v>
      </c>
      <c r="B16" s="6" t="s">
        <v>845</v>
      </c>
      <c r="C16" s="43" t="s">
        <v>1070</v>
      </c>
    </row>
    <row r="17" spans="1:3" x14ac:dyDescent="0.2">
      <c r="A17" s="2" t="s">
        <v>339</v>
      </c>
      <c r="B17" s="6" t="s">
        <v>846</v>
      </c>
      <c r="C17" s="43" t="s">
        <v>1070</v>
      </c>
    </row>
    <row r="18" spans="1:3" x14ac:dyDescent="0.2">
      <c r="A18" s="2" t="s">
        <v>339</v>
      </c>
      <c r="B18" s="6" t="s">
        <v>311</v>
      </c>
      <c r="C18" s="43" t="s">
        <v>1070</v>
      </c>
    </row>
    <row r="19" spans="1:3" x14ac:dyDescent="0.2">
      <c r="A19" s="2" t="s">
        <v>339</v>
      </c>
      <c r="B19" s="6" t="s">
        <v>312</v>
      </c>
      <c r="C19" s="43" t="s">
        <v>1070</v>
      </c>
    </row>
    <row r="20" spans="1:3" ht="25.5" x14ac:dyDescent="0.2">
      <c r="A20" s="2" t="s">
        <v>339</v>
      </c>
      <c r="B20" s="159" t="s">
        <v>612</v>
      </c>
      <c r="C20" s="43" t="s">
        <v>1070</v>
      </c>
    </row>
    <row r="21" spans="1:3" x14ac:dyDescent="0.2">
      <c r="A21" s="2" t="s">
        <v>339</v>
      </c>
      <c r="B21" s="6" t="s">
        <v>313</v>
      </c>
      <c r="C21" s="43" t="s">
        <v>1070</v>
      </c>
    </row>
    <row r="22" spans="1:3" x14ac:dyDescent="0.2">
      <c r="A22" s="2" t="s">
        <v>339</v>
      </c>
      <c r="B22" s="6" t="s">
        <v>314</v>
      </c>
      <c r="C22" s="43"/>
    </row>
    <row r="23" spans="1:3" x14ac:dyDescent="0.2">
      <c r="A23" s="2" t="s">
        <v>339</v>
      </c>
      <c r="B23" s="6" t="s">
        <v>315</v>
      </c>
      <c r="C23" s="43" t="s">
        <v>1070</v>
      </c>
    </row>
    <row r="24" spans="1:3" x14ac:dyDescent="0.2">
      <c r="A24" s="2" t="s">
        <v>339</v>
      </c>
      <c r="B24" s="158" t="s">
        <v>613</v>
      </c>
      <c r="C24" s="43" t="s">
        <v>1070</v>
      </c>
    </row>
    <row r="25" spans="1:3" x14ac:dyDescent="0.2">
      <c r="A25" s="2" t="s">
        <v>339</v>
      </c>
      <c r="B25" s="6" t="s">
        <v>316</v>
      </c>
      <c r="C25" s="43" t="s">
        <v>1070</v>
      </c>
    </row>
    <row r="26" spans="1:3" x14ac:dyDescent="0.2">
      <c r="A26" s="2" t="s">
        <v>339</v>
      </c>
      <c r="B26" s="6" t="s">
        <v>317</v>
      </c>
      <c r="C26" s="43" t="s">
        <v>1070</v>
      </c>
    </row>
    <row r="27" spans="1:3" x14ac:dyDescent="0.2">
      <c r="A27" s="2" t="s">
        <v>339</v>
      </c>
      <c r="B27" s="6" t="s">
        <v>318</v>
      </c>
      <c r="C27" s="43" t="s">
        <v>1070</v>
      </c>
    </row>
    <row r="28" spans="1:3" x14ac:dyDescent="0.2">
      <c r="A28" s="2" t="s">
        <v>339</v>
      </c>
      <c r="B28" s="6" t="s">
        <v>319</v>
      </c>
      <c r="C28" s="43" t="s">
        <v>1070</v>
      </c>
    </row>
    <row r="29" spans="1:3" x14ac:dyDescent="0.2">
      <c r="A29" s="2" t="s">
        <v>339</v>
      </c>
      <c r="B29" s="6" t="s">
        <v>320</v>
      </c>
      <c r="C29" s="43" t="s">
        <v>1070</v>
      </c>
    </row>
    <row r="30" spans="1:3" x14ac:dyDescent="0.2">
      <c r="A30" s="2" t="s">
        <v>339</v>
      </c>
      <c r="B30" s="6" t="s">
        <v>321</v>
      </c>
      <c r="C30" s="43" t="s">
        <v>1070</v>
      </c>
    </row>
    <row r="31" spans="1:3" x14ac:dyDescent="0.2">
      <c r="A31" s="2" t="s">
        <v>339</v>
      </c>
      <c r="B31" s="6" t="s">
        <v>322</v>
      </c>
      <c r="C31" s="43" t="s">
        <v>1070</v>
      </c>
    </row>
    <row r="32" spans="1:3" x14ac:dyDescent="0.2">
      <c r="A32" s="2" t="s">
        <v>339</v>
      </c>
      <c r="B32" s="6" t="s">
        <v>323</v>
      </c>
      <c r="C32" s="43"/>
    </row>
    <row r="33" spans="1:8" x14ac:dyDescent="0.2">
      <c r="A33" s="2" t="s">
        <v>339</v>
      </c>
      <c r="B33" s="6" t="s">
        <v>324</v>
      </c>
      <c r="C33" s="43" t="s">
        <v>1070</v>
      </c>
    </row>
    <row r="34" spans="1:8" x14ac:dyDescent="0.2">
      <c r="A34" s="2" t="s">
        <v>339</v>
      </c>
      <c r="B34" s="6" t="s">
        <v>325</v>
      </c>
      <c r="C34" s="43" t="s">
        <v>1070</v>
      </c>
    </row>
    <row r="35" spans="1:8" x14ac:dyDescent="0.2">
      <c r="A35" s="2" t="s">
        <v>339</v>
      </c>
      <c r="B35" s="6" t="s">
        <v>326</v>
      </c>
      <c r="C35" s="43"/>
    </row>
    <row r="36" spans="1:8" ht="9" customHeight="1" x14ac:dyDescent="0.2"/>
    <row r="37" spans="1:8" x14ac:dyDescent="0.2">
      <c r="A37" s="2" t="s">
        <v>338</v>
      </c>
      <c r="B37" s="649" t="s">
        <v>759</v>
      </c>
      <c r="C37" s="650"/>
      <c r="D37" s="650"/>
      <c r="E37" s="651"/>
      <c r="F37" s="652"/>
      <c r="G37" s="124"/>
    </row>
    <row r="38" spans="1:8" s="68" customFormat="1" ht="25.5" x14ac:dyDescent="0.2">
      <c r="A38" s="2" t="s">
        <v>338</v>
      </c>
      <c r="B38" s="69"/>
      <c r="C38" s="648" t="s">
        <v>620</v>
      </c>
      <c r="D38" s="648"/>
      <c r="E38" s="70" t="s">
        <v>622</v>
      </c>
      <c r="F38" s="653" t="s">
        <v>621</v>
      </c>
      <c r="G38" s="654"/>
      <c r="H38" s="71"/>
    </row>
    <row r="39" spans="1:8" x14ac:dyDescent="0.2">
      <c r="A39" s="2" t="s">
        <v>338</v>
      </c>
      <c r="B39" s="38" t="s">
        <v>617</v>
      </c>
      <c r="C39" s="644" t="s">
        <v>1070</v>
      </c>
      <c r="D39" s="645"/>
      <c r="E39" s="137"/>
      <c r="F39" s="510"/>
      <c r="G39" s="647"/>
      <c r="H39" s="31"/>
    </row>
    <row r="40" spans="1:8" x14ac:dyDescent="0.2">
      <c r="A40" s="2" t="s">
        <v>338</v>
      </c>
      <c r="B40" s="38" t="s">
        <v>618</v>
      </c>
      <c r="C40" s="646"/>
      <c r="D40" s="645"/>
      <c r="E40" s="137"/>
      <c r="F40" s="510"/>
      <c r="G40" s="647"/>
      <c r="H40" s="31"/>
    </row>
    <row r="41" spans="1:8" x14ac:dyDescent="0.2">
      <c r="A41" s="2" t="s">
        <v>338</v>
      </c>
      <c r="B41" s="38" t="s">
        <v>619</v>
      </c>
      <c r="C41" s="644" t="s">
        <v>1070</v>
      </c>
      <c r="D41" s="645"/>
      <c r="E41" s="137"/>
      <c r="F41" s="510"/>
      <c r="G41" s="647"/>
      <c r="H41" s="31"/>
    </row>
    <row r="42" spans="1:8" ht="9" customHeight="1" x14ac:dyDescent="0.2"/>
    <row r="43" spans="1:8" ht="26.25" customHeight="1" x14ac:dyDescent="0.2">
      <c r="A43" s="2" t="s">
        <v>337</v>
      </c>
      <c r="B43" s="641" t="s">
        <v>567</v>
      </c>
      <c r="C43" s="498"/>
      <c r="D43" s="498"/>
      <c r="E43" s="498"/>
      <c r="F43" s="498"/>
    </row>
    <row r="44" spans="1:8" x14ac:dyDescent="0.2">
      <c r="A44" s="2" t="s">
        <v>337</v>
      </c>
      <c r="B44" s="6" t="s">
        <v>327</v>
      </c>
      <c r="C44" s="228" t="s">
        <v>1106</v>
      </c>
    </row>
    <row r="45" spans="1:8" x14ac:dyDescent="0.2">
      <c r="A45" s="2" t="s">
        <v>337</v>
      </c>
      <c r="B45" s="6" t="s">
        <v>328</v>
      </c>
      <c r="C45" s="228" t="s">
        <v>1106</v>
      </c>
    </row>
    <row r="46" spans="1:8" x14ac:dyDescent="0.2">
      <c r="A46" s="2" t="s">
        <v>337</v>
      </c>
      <c r="B46" s="6" t="s">
        <v>329</v>
      </c>
      <c r="C46" s="228" t="s">
        <v>1106</v>
      </c>
    </row>
    <row r="47" spans="1:8" ht="25.5" x14ac:dyDescent="0.2">
      <c r="A47" s="2" t="s">
        <v>337</v>
      </c>
      <c r="B47" s="6" t="s">
        <v>330</v>
      </c>
      <c r="C47" s="228" t="s">
        <v>1106</v>
      </c>
    </row>
    <row r="48" spans="1:8" x14ac:dyDescent="0.2">
      <c r="A48" s="2" t="s">
        <v>337</v>
      </c>
      <c r="B48" s="6" t="s">
        <v>331</v>
      </c>
      <c r="C48" s="228" t="s">
        <v>1106</v>
      </c>
    </row>
    <row r="49" spans="1:4" ht="27.75" customHeight="1" x14ac:dyDescent="0.2">
      <c r="A49" s="2" t="s">
        <v>337</v>
      </c>
      <c r="B49" s="6" t="s">
        <v>332</v>
      </c>
      <c r="C49" s="228" t="s">
        <v>1106</v>
      </c>
    </row>
    <row r="50" spans="1:4" ht="24.75" customHeight="1" x14ac:dyDescent="0.2">
      <c r="A50" s="2" t="s">
        <v>337</v>
      </c>
      <c r="B50" s="6" t="s">
        <v>333</v>
      </c>
      <c r="C50" s="228" t="s">
        <v>1106</v>
      </c>
    </row>
    <row r="51" spans="1:4" x14ac:dyDescent="0.2">
      <c r="A51" s="2" t="s">
        <v>337</v>
      </c>
      <c r="B51" s="6" t="s">
        <v>334</v>
      </c>
      <c r="C51" s="43"/>
    </row>
    <row r="52" spans="1:4" x14ac:dyDescent="0.2">
      <c r="A52" s="2" t="s">
        <v>337</v>
      </c>
      <c r="B52" s="6" t="s">
        <v>335</v>
      </c>
      <c r="C52" s="43"/>
    </row>
    <row r="53" spans="1:4" x14ac:dyDescent="0.2">
      <c r="A53" s="2" t="s">
        <v>337</v>
      </c>
      <c r="B53" s="158" t="s">
        <v>157</v>
      </c>
      <c r="C53" s="43"/>
    </row>
    <row r="54" spans="1:4" x14ac:dyDescent="0.2">
      <c r="A54" s="2" t="s">
        <v>337</v>
      </c>
      <c r="B54" s="167" t="s">
        <v>158</v>
      </c>
      <c r="C54" s="228" t="s">
        <v>1106</v>
      </c>
    </row>
    <row r="55" spans="1:4" ht="15.75" customHeight="1" x14ac:dyDescent="0.2">
      <c r="A55" s="2" t="s">
        <v>337</v>
      </c>
      <c r="B55" s="73" t="s">
        <v>336</v>
      </c>
      <c r="C55" s="43"/>
      <c r="D55" s="25"/>
    </row>
    <row r="56" spans="1:4" ht="13.5" customHeight="1" x14ac:dyDescent="0.2">
      <c r="A56" s="2"/>
      <c r="B56" s="184"/>
      <c r="C56" s="178"/>
      <c r="D56" s="25"/>
    </row>
    <row r="57" spans="1:4" ht="3.75" customHeight="1" x14ac:dyDescent="0.2">
      <c r="A57" s="2"/>
      <c r="B57" s="643"/>
      <c r="C57" s="643"/>
    </row>
    <row r="58" spans="1:4" ht="4.5" hidden="1" customHeight="1" x14ac:dyDescent="0.2"/>
  </sheetData>
  <mergeCells count="2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520" t="s">
        <v>568</v>
      </c>
      <c r="B1" s="520"/>
      <c r="C1" s="520"/>
      <c r="D1" s="520"/>
      <c r="E1" s="520"/>
    </row>
    <row r="2" spans="1:5" ht="18" x14ac:dyDescent="0.2">
      <c r="A2" s="168"/>
      <c r="B2" s="168"/>
      <c r="C2" s="168"/>
      <c r="D2" s="168"/>
      <c r="E2" s="168"/>
    </row>
    <row r="3" spans="1:5" s="151" customFormat="1" x14ac:dyDescent="0.2">
      <c r="A3" s="144" t="s">
        <v>742</v>
      </c>
      <c r="B3" s="177" t="s">
        <v>149</v>
      </c>
      <c r="C3" s="177"/>
      <c r="D3" s="177"/>
      <c r="E3" s="177"/>
    </row>
    <row r="4" spans="1:5" x14ac:dyDescent="0.2">
      <c r="B4" s="244" t="s">
        <v>1107</v>
      </c>
    </row>
    <row r="5" spans="1:5" ht="27.75" customHeight="1" x14ac:dyDescent="0.2">
      <c r="B5" s="641" t="s">
        <v>1038</v>
      </c>
      <c r="C5" s="641"/>
      <c r="D5" s="641"/>
      <c r="E5" s="641"/>
    </row>
    <row r="6" spans="1:5" s="124" customFormat="1" x14ac:dyDescent="0.2">
      <c r="A6" s="122"/>
      <c r="B6" s="35"/>
      <c r="C6" s="35"/>
      <c r="D6" s="35"/>
      <c r="E6" s="35"/>
    </row>
    <row r="7" spans="1:5" s="124" customFormat="1" ht="38.25" customHeight="1" x14ac:dyDescent="0.2">
      <c r="A7" s="256" t="s">
        <v>1070</v>
      </c>
      <c r="B7" s="666" t="s">
        <v>1039</v>
      </c>
      <c r="C7" s="497"/>
      <c r="D7" s="497"/>
      <c r="E7" s="497"/>
    </row>
    <row r="8" spans="1:5" s="124" customFormat="1" x14ac:dyDescent="0.2">
      <c r="A8" s="122"/>
      <c r="B8" s="465">
        <v>42887</v>
      </c>
      <c r="C8" s="35"/>
      <c r="D8" s="45"/>
      <c r="E8" s="131"/>
    </row>
    <row r="9" spans="1:5" x14ac:dyDescent="0.2">
      <c r="A9" s="2"/>
      <c r="B9" s="2"/>
      <c r="C9" s="2"/>
      <c r="D9" s="2"/>
      <c r="E9" s="2"/>
    </row>
    <row r="10" spans="1:5" ht="117" customHeight="1" x14ac:dyDescent="0.2">
      <c r="A10" s="144" t="s">
        <v>582</v>
      </c>
      <c r="B10" s="656" t="s">
        <v>1040</v>
      </c>
      <c r="C10" s="497"/>
      <c r="D10" s="497"/>
      <c r="E10" s="497"/>
    </row>
    <row r="11" spans="1:5" x14ac:dyDescent="0.2">
      <c r="A11" s="2"/>
      <c r="C11" s="32"/>
      <c r="D11" s="2"/>
      <c r="E11" s="2"/>
    </row>
    <row r="12" spans="1:5" x14ac:dyDescent="0.2">
      <c r="A12" s="2" t="s">
        <v>582</v>
      </c>
      <c r="B12" s="61"/>
      <c r="C12" s="75" t="s">
        <v>569</v>
      </c>
      <c r="D12" s="75" t="s">
        <v>250</v>
      </c>
    </row>
    <row r="13" spans="1:5" ht="25.5" x14ac:dyDescent="0.2">
      <c r="A13" s="2" t="s">
        <v>582</v>
      </c>
      <c r="B13" s="44" t="s">
        <v>479</v>
      </c>
      <c r="C13" s="77"/>
      <c r="D13" s="77"/>
    </row>
    <row r="14" spans="1:5" ht="38.25" x14ac:dyDescent="0.2">
      <c r="A14" s="2" t="s">
        <v>582</v>
      </c>
      <c r="B14" s="44" t="s">
        <v>480</v>
      </c>
      <c r="C14" s="77"/>
      <c r="D14" s="77"/>
    </row>
    <row r="15" spans="1:5" ht="25.5" x14ac:dyDescent="0.2">
      <c r="A15" s="2" t="s">
        <v>582</v>
      </c>
      <c r="B15" s="44" t="s">
        <v>481</v>
      </c>
      <c r="C15" s="77"/>
      <c r="D15" s="77"/>
    </row>
    <row r="16" spans="1:5" ht="25.5" x14ac:dyDescent="0.2">
      <c r="A16" s="2" t="s">
        <v>582</v>
      </c>
      <c r="B16" s="44" t="s">
        <v>482</v>
      </c>
      <c r="C16" s="77"/>
      <c r="D16" s="77"/>
    </row>
    <row r="17" spans="1:5" ht="25.5" x14ac:dyDescent="0.2">
      <c r="A17" s="2" t="s">
        <v>582</v>
      </c>
      <c r="B17" s="6" t="s">
        <v>483</v>
      </c>
      <c r="C17" s="77"/>
      <c r="D17" s="77"/>
    </row>
    <row r="18" spans="1:5" x14ac:dyDescent="0.2">
      <c r="A18" s="2"/>
      <c r="B18" s="76"/>
      <c r="C18" s="78"/>
      <c r="D18" s="79"/>
    </row>
    <row r="19" spans="1:5" x14ac:dyDescent="0.2">
      <c r="A19" s="2" t="s">
        <v>582</v>
      </c>
      <c r="B19" s="6" t="s">
        <v>279</v>
      </c>
      <c r="C19" s="77"/>
      <c r="D19" s="77"/>
    </row>
    <row r="20" spans="1:5" x14ac:dyDescent="0.2">
      <c r="A20" s="2"/>
      <c r="B20" s="76"/>
      <c r="C20" s="78"/>
      <c r="D20" s="79"/>
    </row>
    <row r="21" spans="1:5" ht="25.5" x14ac:dyDescent="0.2">
      <c r="A21" s="2" t="s">
        <v>582</v>
      </c>
      <c r="B21" s="6" t="s">
        <v>280</v>
      </c>
      <c r="C21" s="77"/>
      <c r="D21" s="77"/>
    </row>
    <row r="22" spans="1:5" ht="25.5" x14ac:dyDescent="0.2">
      <c r="A22" s="2" t="s">
        <v>582</v>
      </c>
      <c r="B22" s="6" t="s">
        <v>281</v>
      </c>
      <c r="C22" s="77"/>
      <c r="D22" s="77"/>
    </row>
    <row r="23" spans="1:5" ht="25.5" x14ac:dyDescent="0.2">
      <c r="A23" s="2" t="s">
        <v>582</v>
      </c>
      <c r="B23" s="6" t="s">
        <v>282</v>
      </c>
      <c r="C23" s="77"/>
      <c r="D23" s="77"/>
    </row>
    <row r="24" spans="1:5" x14ac:dyDescent="0.2"/>
    <row r="25" spans="1:5" ht="38.25" customHeight="1" x14ac:dyDescent="0.2">
      <c r="A25" s="2" t="s">
        <v>582</v>
      </c>
      <c r="B25" s="657" t="s">
        <v>283</v>
      </c>
      <c r="C25" s="512"/>
      <c r="D25" s="80"/>
    </row>
    <row r="26" spans="1:5" x14ac:dyDescent="0.2">
      <c r="A26" s="2"/>
      <c r="B26" s="31"/>
      <c r="C26" s="31"/>
      <c r="D26" s="81"/>
    </row>
    <row r="27" spans="1:5" x14ac:dyDescent="0.2">
      <c r="A27" s="2" t="s">
        <v>582</v>
      </c>
      <c r="B27" s="660" t="s">
        <v>284</v>
      </c>
      <c r="C27" s="661"/>
      <c r="D27" s="661"/>
      <c r="E27" s="662"/>
    </row>
    <row r="28" spans="1:5" x14ac:dyDescent="0.2">
      <c r="A28" s="2"/>
      <c r="B28" s="663"/>
      <c r="C28" s="664"/>
      <c r="D28" s="664"/>
      <c r="E28" s="665"/>
    </row>
    <row r="29" spans="1:5" x14ac:dyDescent="0.2"/>
    <row r="30" spans="1:5" x14ac:dyDescent="0.2">
      <c r="A30" s="2" t="s">
        <v>285</v>
      </c>
      <c r="B30" s="658"/>
      <c r="C30" s="659"/>
      <c r="D30" s="27" t="s">
        <v>571</v>
      </c>
      <c r="E30" s="27" t="s">
        <v>572</v>
      </c>
    </row>
    <row r="31" spans="1:5" ht="25.5" customHeight="1" x14ac:dyDescent="0.2">
      <c r="A31" s="2" t="s">
        <v>285</v>
      </c>
      <c r="B31" s="667" t="s">
        <v>570</v>
      </c>
      <c r="C31" s="668"/>
      <c r="D31" s="66"/>
      <c r="E31" s="66"/>
    </row>
    <row r="32" spans="1:5" x14ac:dyDescent="0.2"/>
    <row r="33" spans="1:5" x14ac:dyDescent="0.2">
      <c r="A33" s="2" t="s">
        <v>286</v>
      </c>
      <c r="B33" s="658"/>
      <c r="C33" s="659"/>
      <c r="D33" s="27" t="s">
        <v>509</v>
      </c>
      <c r="E33" s="27" t="s">
        <v>510</v>
      </c>
    </row>
    <row r="34" spans="1:5" ht="27.75" customHeight="1" x14ac:dyDescent="0.2">
      <c r="A34" s="2" t="s">
        <v>286</v>
      </c>
      <c r="B34" s="667" t="s">
        <v>289</v>
      </c>
      <c r="C34" s="668"/>
      <c r="D34" s="43"/>
      <c r="E34" s="43"/>
    </row>
    <row r="35" spans="1:5" x14ac:dyDescent="0.2"/>
    <row r="36" spans="1:5" x14ac:dyDescent="0.2">
      <c r="A36" s="2" t="s">
        <v>287</v>
      </c>
      <c r="D36" s="27" t="s">
        <v>509</v>
      </c>
      <c r="E36" s="27" t="s">
        <v>510</v>
      </c>
    </row>
    <row r="37" spans="1:5" ht="28.5" customHeight="1" x14ac:dyDescent="0.2">
      <c r="A37" s="2" t="s">
        <v>287</v>
      </c>
      <c r="B37" s="669" t="s">
        <v>150</v>
      </c>
      <c r="C37" s="670"/>
      <c r="D37" s="43"/>
      <c r="E37" s="43"/>
    </row>
    <row r="38" spans="1:5" ht="28.5" customHeight="1" x14ac:dyDescent="0.2">
      <c r="A38" s="2" t="s">
        <v>287</v>
      </c>
      <c r="B38" s="669"/>
      <c r="C38" s="670"/>
      <c r="D38" s="43" t="s">
        <v>152</v>
      </c>
      <c r="E38" s="170"/>
    </row>
    <row r="39" spans="1:5" ht="28.5" customHeight="1" x14ac:dyDescent="0.2">
      <c r="A39" s="2" t="s">
        <v>287</v>
      </c>
      <c r="B39" s="669" t="s">
        <v>151</v>
      </c>
      <c r="C39" s="670"/>
      <c r="D39" s="186"/>
      <c r="E39" s="170"/>
    </row>
    <row r="40" spans="1:5" x14ac:dyDescent="0.2">
      <c r="B40" s="655"/>
      <c r="C40" s="655"/>
      <c r="D40" s="655"/>
      <c r="E40" s="655"/>
    </row>
    <row r="41" spans="1:5" ht="19.5" customHeight="1" x14ac:dyDescent="0.2">
      <c r="A41" s="2" t="s">
        <v>288</v>
      </c>
      <c r="B41" s="650" t="s">
        <v>573</v>
      </c>
      <c r="C41" s="664"/>
      <c r="D41" s="664"/>
      <c r="E41" s="664"/>
    </row>
    <row r="42" spans="1:5" ht="25.5" x14ac:dyDescent="0.2">
      <c r="A42" s="2" t="s">
        <v>288</v>
      </c>
      <c r="B42" s="61"/>
      <c r="C42" s="63" t="s">
        <v>574</v>
      </c>
      <c r="D42" s="63" t="s">
        <v>575</v>
      </c>
      <c r="E42" s="63" t="s">
        <v>576</v>
      </c>
    </row>
    <row r="43" spans="1:5" x14ac:dyDescent="0.2">
      <c r="A43" s="2" t="s">
        <v>288</v>
      </c>
      <c r="B43" s="7" t="s">
        <v>577</v>
      </c>
      <c r="C43" s="80"/>
      <c r="D43" s="80"/>
      <c r="E43" s="80"/>
    </row>
    <row r="44" spans="1:5" x14ac:dyDescent="0.2">
      <c r="A44" s="2" t="s">
        <v>288</v>
      </c>
      <c r="B44" s="7" t="s">
        <v>578</v>
      </c>
      <c r="C44" s="82"/>
      <c r="D44" s="82"/>
      <c r="E44" s="80"/>
    </row>
    <row r="45" spans="1:5" x14ac:dyDescent="0.2">
      <c r="A45" s="2" t="s">
        <v>288</v>
      </c>
      <c r="B45" s="7" t="s">
        <v>579</v>
      </c>
      <c r="C45" s="82"/>
      <c r="D45" s="80"/>
      <c r="E45" s="80"/>
    </row>
    <row r="46" spans="1:5" ht="51" x14ac:dyDescent="0.2">
      <c r="A46" s="2" t="s">
        <v>288</v>
      </c>
      <c r="B46" s="166" t="s">
        <v>614</v>
      </c>
      <c r="C46" s="82"/>
      <c r="D46" s="82"/>
      <c r="E46" s="80"/>
    </row>
    <row r="47" spans="1:5" x14ac:dyDescent="0.2">
      <c r="A47" s="2" t="s">
        <v>288</v>
      </c>
      <c r="B47" s="7" t="s">
        <v>580</v>
      </c>
      <c r="C47" s="80"/>
      <c r="D47" s="80"/>
      <c r="E47" s="80"/>
    </row>
    <row r="48" spans="1:5" x14ac:dyDescent="0.2">
      <c r="A48" s="2" t="s">
        <v>288</v>
      </c>
      <c r="B48" s="7" t="s">
        <v>581</v>
      </c>
      <c r="C48" s="80"/>
      <c r="D48" s="80"/>
      <c r="E48" s="80"/>
    </row>
    <row r="49" spans="1:3" x14ac:dyDescent="0.2"/>
    <row r="50" spans="1:3" x14ac:dyDescent="0.2"/>
    <row r="51" spans="1:3" x14ac:dyDescent="0.2">
      <c r="A51" s="2" t="s">
        <v>411</v>
      </c>
      <c r="B51" s="639" t="s">
        <v>682</v>
      </c>
      <c r="C51" s="639"/>
    </row>
    <row r="52" spans="1:3" ht="25.5" x14ac:dyDescent="0.2">
      <c r="A52" s="2" t="s">
        <v>411</v>
      </c>
      <c r="B52" s="44" t="s">
        <v>848</v>
      </c>
      <c r="C52" s="83"/>
    </row>
    <row r="53" spans="1:3" ht="25.5" x14ac:dyDescent="0.2">
      <c r="A53" s="2" t="s">
        <v>411</v>
      </c>
      <c r="B53" s="44" t="s">
        <v>851</v>
      </c>
      <c r="C53" s="83"/>
    </row>
    <row r="54" spans="1:3" ht="25.5" x14ac:dyDescent="0.2">
      <c r="A54" s="2" t="s">
        <v>411</v>
      </c>
      <c r="B54" s="44" t="s">
        <v>481</v>
      </c>
      <c r="C54" s="83"/>
    </row>
    <row r="55" spans="1:3" ht="25.5" x14ac:dyDescent="0.2">
      <c r="A55" s="2" t="s">
        <v>411</v>
      </c>
      <c r="B55" s="44" t="s">
        <v>850</v>
      </c>
      <c r="C55" s="83"/>
    </row>
    <row r="56" spans="1:3" ht="25.5" x14ac:dyDescent="0.2">
      <c r="A56" s="2" t="s">
        <v>411</v>
      </c>
      <c r="B56" s="44" t="s">
        <v>849</v>
      </c>
      <c r="C56" s="83"/>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hyperlinks>
    <hyperlink ref="B4" r:id="rId1"/>
  </hyperlinks>
  <pageMargins left="0.75" right="0.75" top="1" bottom="1" header="0.5" footer="0.5"/>
  <pageSetup scale="75" orientation="portrait" r:id="rId2"/>
  <headerFooter alignWithMargins="0">
    <oddHeader>&amp;CCommon Data Set 2016-2017</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A2" sqref="A2"/>
    </sheetView>
  </sheetViews>
  <sheetFormatPr defaultColWidth="0" defaultRowHeight="12.75" zeroHeight="1" x14ac:dyDescent="0.2"/>
  <cols>
    <col min="1" max="1" width="4.7109375" style="237" customWidth="1"/>
    <col min="2" max="2" width="2.5703125" style="242" customWidth="1"/>
    <col min="3" max="3" width="41" style="242" customWidth="1"/>
    <col min="4" max="6" width="14.28515625" style="242" customWidth="1"/>
    <col min="7" max="7" width="9.140625" style="242" customWidth="1"/>
    <col min="8" max="16384" width="0" style="242" hidden="1"/>
  </cols>
  <sheetData>
    <row r="1" spans="1:6" ht="18" x14ac:dyDescent="0.2">
      <c r="A1" s="520" t="s">
        <v>412</v>
      </c>
      <c r="B1" s="520"/>
      <c r="C1" s="520"/>
      <c r="D1" s="520"/>
      <c r="E1" s="520"/>
      <c r="F1" s="520"/>
    </row>
    <row r="2" spans="1:6" x14ac:dyDescent="0.2"/>
    <row r="3" spans="1:6" ht="15.75" x14ac:dyDescent="0.2">
      <c r="B3" s="679" t="s">
        <v>413</v>
      </c>
      <c r="C3" s="680"/>
      <c r="D3" s="680"/>
    </row>
    <row r="4" spans="1:6" ht="116.25" customHeight="1" x14ac:dyDescent="0.2">
      <c r="A4" s="183"/>
      <c r="B4" s="681" t="s">
        <v>1041</v>
      </c>
      <c r="C4" s="498"/>
      <c r="D4" s="498"/>
      <c r="E4" s="498"/>
      <c r="F4" s="498"/>
    </row>
    <row r="5" spans="1:6" x14ac:dyDescent="0.2">
      <c r="A5" s="183"/>
      <c r="B5" s="233"/>
      <c r="C5" s="230"/>
      <c r="D5" s="230"/>
      <c r="E5" s="230"/>
      <c r="F5" s="230"/>
    </row>
    <row r="6" spans="1:6" ht="25.5" x14ac:dyDescent="0.2">
      <c r="A6" s="183" t="s">
        <v>353</v>
      </c>
      <c r="B6" s="682"/>
      <c r="C6" s="683"/>
      <c r="D6" s="683"/>
      <c r="E6" s="245" t="s">
        <v>1042</v>
      </c>
      <c r="F6" s="70" t="s">
        <v>1043</v>
      </c>
    </row>
    <row r="7" spans="1:6" ht="27" customHeight="1" x14ac:dyDescent="0.2">
      <c r="A7" s="236" t="s">
        <v>353</v>
      </c>
      <c r="B7" s="684" t="s">
        <v>212</v>
      </c>
      <c r="C7" s="496"/>
      <c r="D7" s="496"/>
      <c r="E7" s="97"/>
      <c r="F7" s="97" t="s">
        <v>1106</v>
      </c>
    </row>
    <row r="8" spans="1:6" x14ac:dyDescent="0.2">
      <c r="A8" s="236"/>
      <c r="B8" s="132"/>
      <c r="C8" s="235"/>
      <c r="D8" s="235"/>
      <c r="E8" s="133"/>
      <c r="F8" s="133"/>
    </row>
    <row r="9" spans="1:6" x14ac:dyDescent="0.2">
      <c r="A9" s="236" t="s">
        <v>355</v>
      </c>
      <c r="B9" s="685" t="s">
        <v>195</v>
      </c>
      <c r="C9" s="685"/>
      <c r="D9" s="685"/>
      <c r="E9" s="685"/>
      <c r="F9" s="685"/>
    </row>
    <row r="10" spans="1:6" x14ac:dyDescent="0.2">
      <c r="A10" s="236" t="s">
        <v>355</v>
      </c>
      <c r="B10" s="671" t="s">
        <v>196</v>
      </c>
      <c r="C10" s="671"/>
      <c r="D10" s="43" t="s">
        <v>1106</v>
      </c>
    </row>
    <row r="11" spans="1:6" x14ac:dyDescent="0.2">
      <c r="A11" s="236" t="s">
        <v>355</v>
      </c>
      <c r="B11" s="672" t="s">
        <v>197</v>
      </c>
      <c r="C11" s="672"/>
      <c r="D11" s="43"/>
    </row>
    <row r="12" spans="1:6" x14ac:dyDescent="0.2">
      <c r="A12" s="236" t="s">
        <v>355</v>
      </c>
      <c r="B12" s="672" t="s">
        <v>198</v>
      </c>
      <c r="C12" s="672"/>
      <c r="D12" s="43"/>
    </row>
    <row r="13" spans="1:6" x14ac:dyDescent="0.2"/>
    <row r="14" spans="1:6" ht="59.25" x14ac:dyDescent="0.2">
      <c r="A14" s="236" t="s">
        <v>353</v>
      </c>
      <c r="B14" s="673"/>
      <c r="C14" s="674"/>
      <c r="D14" s="675"/>
      <c r="E14" s="243" t="s">
        <v>418</v>
      </c>
      <c r="F14" s="243" t="s">
        <v>419</v>
      </c>
    </row>
    <row r="15" spans="1:6" ht="15" x14ac:dyDescent="0.25">
      <c r="A15" s="236" t="s">
        <v>353</v>
      </c>
      <c r="B15" s="676" t="s">
        <v>414</v>
      </c>
      <c r="C15" s="677"/>
      <c r="D15" s="677"/>
      <c r="E15" s="677"/>
      <c r="F15" s="678"/>
    </row>
    <row r="16" spans="1:6" x14ac:dyDescent="0.2">
      <c r="A16" s="236" t="s">
        <v>353</v>
      </c>
      <c r="B16" s="657" t="s">
        <v>415</v>
      </c>
      <c r="C16" s="511"/>
      <c r="D16" s="512"/>
      <c r="E16" s="84">
        <v>9824169</v>
      </c>
      <c r="F16" s="84">
        <v>101087</v>
      </c>
    </row>
    <row r="17" spans="1:6" ht="26.25" customHeight="1" x14ac:dyDescent="0.2">
      <c r="A17" s="236" t="s">
        <v>353</v>
      </c>
      <c r="B17" s="657" t="s">
        <v>484</v>
      </c>
      <c r="C17" s="511"/>
      <c r="D17" s="512"/>
      <c r="E17" s="84">
        <v>3932598</v>
      </c>
      <c r="F17" s="84">
        <v>1611194</v>
      </c>
    </row>
    <row r="18" spans="1:6" ht="40.5" customHeight="1" x14ac:dyDescent="0.2">
      <c r="A18" s="236" t="s">
        <v>353</v>
      </c>
      <c r="B18" s="669" t="s">
        <v>796</v>
      </c>
      <c r="C18" s="692"/>
      <c r="D18" s="670"/>
      <c r="E18" s="84">
        <v>2092138</v>
      </c>
      <c r="F18" s="84">
        <v>1869561</v>
      </c>
    </row>
    <row r="19" spans="1:6" ht="27.75" customHeight="1" x14ac:dyDescent="0.2">
      <c r="A19" s="236" t="s">
        <v>353</v>
      </c>
      <c r="B19" s="657" t="s">
        <v>213</v>
      </c>
      <c r="C19" s="511"/>
      <c r="D19" s="512"/>
      <c r="E19" s="84">
        <v>2058759</v>
      </c>
      <c r="F19" s="84">
        <v>1572587</v>
      </c>
    </row>
    <row r="20" spans="1:6" x14ac:dyDescent="0.2">
      <c r="A20" s="236" t="s">
        <v>353</v>
      </c>
      <c r="B20" s="686" t="s">
        <v>528</v>
      </c>
      <c r="C20" s="687"/>
      <c r="D20" s="688"/>
      <c r="E20" s="85">
        <f>SUM(E16:E19)</f>
        <v>17907664</v>
      </c>
      <c r="F20" s="85">
        <f>SUM(F16:F19)</f>
        <v>5154429</v>
      </c>
    </row>
    <row r="21" spans="1:6" ht="15" x14ac:dyDescent="0.25">
      <c r="A21" s="236" t="s">
        <v>353</v>
      </c>
      <c r="B21" s="676" t="s">
        <v>529</v>
      </c>
      <c r="C21" s="677"/>
      <c r="D21" s="677"/>
      <c r="E21" s="677"/>
      <c r="F21" s="678"/>
    </row>
    <row r="22" spans="1:6" x14ac:dyDescent="0.2">
      <c r="A22" s="236" t="s">
        <v>353</v>
      </c>
      <c r="B22" s="657" t="s">
        <v>530</v>
      </c>
      <c r="C22" s="511"/>
      <c r="D22" s="512"/>
      <c r="E22" s="86">
        <v>30331998</v>
      </c>
      <c r="F22" s="86">
        <v>28438607</v>
      </c>
    </row>
    <row r="23" spans="1:6" x14ac:dyDescent="0.2">
      <c r="A23" s="236" t="s">
        <v>353</v>
      </c>
      <c r="B23" s="657" t="s">
        <v>852</v>
      </c>
      <c r="C23" s="511"/>
      <c r="D23" s="512"/>
      <c r="E23" s="86">
        <v>856524</v>
      </c>
      <c r="F23" s="241"/>
    </row>
    <row r="24" spans="1:6" ht="25.5" customHeight="1" x14ac:dyDescent="0.2">
      <c r="A24" s="236" t="s">
        <v>353</v>
      </c>
      <c r="B24" s="657" t="s">
        <v>485</v>
      </c>
      <c r="C24" s="511"/>
      <c r="D24" s="512"/>
      <c r="E24" s="86"/>
      <c r="F24" s="87"/>
    </row>
    <row r="25" spans="1:6" x14ac:dyDescent="0.2">
      <c r="A25" s="236" t="s">
        <v>353</v>
      </c>
      <c r="B25" s="686" t="s">
        <v>531</v>
      </c>
      <c r="C25" s="687"/>
      <c r="D25" s="688"/>
      <c r="E25" s="85">
        <f>SUM(E22:E24)</f>
        <v>31188522</v>
      </c>
      <c r="F25" s="85">
        <f>SUM(F22,F24)</f>
        <v>28438607</v>
      </c>
    </row>
    <row r="26" spans="1:6" ht="15" x14ac:dyDescent="0.25">
      <c r="A26" s="236" t="s">
        <v>353</v>
      </c>
      <c r="B26" s="676" t="s">
        <v>346</v>
      </c>
      <c r="C26" s="677"/>
      <c r="D26" s="677"/>
      <c r="E26" s="677"/>
      <c r="F26" s="678"/>
    </row>
    <row r="27" spans="1:6" x14ac:dyDescent="0.2">
      <c r="A27" s="236" t="s">
        <v>353</v>
      </c>
      <c r="B27" s="689" t="s">
        <v>532</v>
      </c>
      <c r="C27" s="690"/>
      <c r="D27" s="691"/>
      <c r="E27" s="86">
        <v>862159</v>
      </c>
      <c r="F27" s="86">
        <v>1549511</v>
      </c>
    </row>
    <row r="28" spans="1:6" ht="38.25" customHeight="1" x14ac:dyDescent="0.2">
      <c r="A28" s="236" t="s">
        <v>353</v>
      </c>
      <c r="B28" s="689" t="s">
        <v>1010</v>
      </c>
      <c r="C28" s="690"/>
      <c r="D28" s="691"/>
      <c r="E28" s="86">
        <v>3643247</v>
      </c>
      <c r="F28" s="86">
        <v>3455311</v>
      </c>
    </row>
    <row r="29" spans="1:6" x14ac:dyDescent="0.2">
      <c r="A29" s="236" t="s">
        <v>353</v>
      </c>
      <c r="B29" s="689" t="s">
        <v>533</v>
      </c>
      <c r="C29" s="690"/>
      <c r="D29" s="691"/>
      <c r="E29" s="86">
        <v>2332024</v>
      </c>
      <c r="F29" s="86">
        <v>1060970</v>
      </c>
    </row>
    <row r="30" spans="1:6" x14ac:dyDescent="0.2"/>
    <row r="31" spans="1:6" ht="87" customHeight="1" x14ac:dyDescent="0.2">
      <c r="A31" s="236" t="s">
        <v>354</v>
      </c>
      <c r="B31" s="641" t="s">
        <v>159</v>
      </c>
      <c r="C31" s="685"/>
      <c r="D31" s="685"/>
      <c r="E31" s="685"/>
      <c r="F31" s="685"/>
    </row>
    <row r="32" spans="1:6" ht="36" x14ac:dyDescent="0.2">
      <c r="A32" s="236" t="s">
        <v>354</v>
      </c>
      <c r="B32" s="99"/>
      <c r="C32" s="100"/>
      <c r="D32" s="26" t="s">
        <v>534</v>
      </c>
      <c r="E32" s="26" t="s">
        <v>535</v>
      </c>
      <c r="F32" s="26" t="s">
        <v>536</v>
      </c>
    </row>
    <row r="33" spans="1:6" ht="36" x14ac:dyDescent="0.2">
      <c r="A33" s="183" t="s">
        <v>354</v>
      </c>
      <c r="B33" s="88" t="s">
        <v>537</v>
      </c>
      <c r="C33" s="89" t="s">
        <v>1044</v>
      </c>
      <c r="D33" s="90">
        <v>2529</v>
      </c>
      <c r="E33" s="90">
        <v>10643</v>
      </c>
      <c r="F33" s="90">
        <v>1079</v>
      </c>
    </row>
    <row r="34" spans="1:6" ht="24.75" customHeight="1" x14ac:dyDescent="0.2">
      <c r="A34" s="236" t="s">
        <v>354</v>
      </c>
      <c r="B34" s="88" t="s">
        <v>540</v>
      </c>
      <c r="C34" s="89" t="s">
        <v>486</v>
      </c>
      <c r="D34" s="90">
        <v>2137</v>
      </c>
      <c r="E34" s="90">
        <v>7880</v>
      </c>
      <c r="F34" s="90">
        <v>660</v>
      </c>
    </row>
    <row r="35" spans="1:6" ht="24" x14ac:dyDescent="0.2">
      <c r="A35" s="236" t="s">
        <v>354</v>
      </c>
      <c r="B35" s="88" t="s">
        <v>541</v>
      </c>
      <c r="C35" s="89" t="s">
        <v>542</v>
      </c>
      <c r="D35" s="90">
        <v>1298</v>
      </c>
      <c r="E35" s="90">
        <v>5185</v>
      </c>
      <c r="F35" s="90">
        <v>502</v>
      </c>
    </row>
    <row r="36" spans="1:6" ht="24" x14ac:dyDescent="0.2">
      <c r="A36" s="236" t="s">
        <v>354</v>
      </c>
      <c r="B36" s="88" t="s">
        <v>543</v>
      </c>
      <c r="C36" s="89" t="s">
        <v>487</v>
      </c>
      <c r="D36" s="90">
        <v>1274</v>
      </c>
      <c r="E36" s="90">
        <v>5029</v>
      </c>
      <c r="F36" s="90">
        <v>452</v>
      </c>
    </row>
    <row r="37" spans="1:6" ht="24" x14ac:dyDescent="0.2">
      <c r="A37" s="236" t="s">
        <v>354</v>
      </c>
      <c r="B37" s="88" t="s">
        <v>544</v>
      </c>
      <c r="C37" s="89" t="s">
        <v>255</v>
      </c>
      <c r="D37" s="90">
        <v>1075</v>
      </c>
      <c r="E37" s="90">
        <v>3838</v>
      </c>
      <c r="F37" s="90">
        <v>330</v>
      </c>
    </row>
    <row r="38" spans="1:6" ht="24" x14ac:dyDescent="0.2">
      <c r="A38" s="236" t="s">
        <v>354</v>
      </c>
      <c r="B38" s="88" t="s">
        <v>545</v>
      </c>
      <c r="C38" s="89" t="s">
        <v>256</v>
      </c>
      <c r="D38" s="90">
        <v>1028</v>
      </c>
      <c r="E38" s="90">
        <v>4105</v>
      </c>
      <c r="F38" s="90">
        <v>366</v>
      </c>
    </row>
    <row r="39" spans="1:6" ht="24" x14ac:dyDescent="0.2">
      <c r="A39" s="236" t="s">
        <v>354</v>
      </c>
      <c r="B39" s="88" t="s">
        <v>546</v>
      </c>
      <c r="C39" s="89" t="s">
        <v>257</v>
      </c>
      <c r="D39" s="90">
        <v>101</v>
      </c>
      <c r="E39" s="90">
        <v>273</v>
      </c>
      <c r="F39" s="90">
        <v>11</v>
      </c>
    </row>
    <row r="40" spans="1:6" ht="36" x14ac:dyDescent="0.2">
      <c r="A40" s="236" t="s">
        <v>354</v>
      </c>
      <c r="B40" s="88" t="s">
        <v>547</v>
      </c>
      <c r="C40" s="89" t="s">
        <v>559</v>
      </c>
      <c r="D40" s="90">
        <v>571</v>
      </c>
      <c r="E40" s="90">
        <v>1927</v>
      </c>
      <c r="F40" s="90">
        <v>121</v>
      </c>
    </row>
    <row r="41" spans="1:6" ht="72" x14ac:dyDescent="0.2">
      <c r="A41" s="236" t="s">
        <v>354</v>
      </c>
      <c r="B41" s="88" t="s">
        <v>548</v>
      </c>
      <c r="C41" s="89" t="s">
        <v>258</v>
      </c>
      <c r="D41" s="91">
        <v>0.74539999999999995</v>
      </c>
      <c r="E41" s="91">
        <v>0.60899999999999999</v>
      </c>
      <c r="F41" s="91">
        <v>0.44840000000000002</v>
      </c>
    </row>
    <row r="42" spans="1:6" ht="48" x14ac:dyDescent="0.2">
      <c r="A42" s="236" t="s">
        <v>354</v>
      </c>
      <c r="B42" s="88" t="s">
        <v>549</v>
      </c>
      <c r="C42" s="89" t="s">
        <v>907</v>
      </c>
      <c r="D42" s="92">
        <v>12769</v>
      </c>
      <c r="E42" s="92">
        <v>11517</v>
      </c>
      <c r="F42" s="92">
        <v>8900</v>
      </c>
    </row>
    <row r="43" spans="1:6" ht="24" x14ac:dyDescent="0.2">
      <c r="A43" s="236" t="s">
        <v>354</v>
      </c>
      <c r="B43" s="93" t="s">
        <v>550</v>
      </c>
      <c r="C43" s="94" t="s">
        <v>259</v>
      </c>
      <c r="D43" s="92">
        <v>5550</v>
      </c>
      <c r="E43" s="92">
        <v>5122</v>
      </c>
      <c r="F43" s="92">
        <v>3667</v>
      </c>
    </row>
    <row r="44" spans="1:6" ht="36.75" customHeight="1" x14ac:dyDescent="0.2">
      <c r="A44" s="236" t="s">
        <v>354</v>
      </c>
      <c r="B44" s="88" t="s">
        <v>551</v>
      </c>
      <c r="C44" s="89" t="s">
        <v>908</v>
      </c>
      <c r="D44" s="92">
        <v>6919</v>
      </c>
      <c r="E44" s="92">
        <v>6889</v>
      </c>
      <c r="F44" s="92">
        <v>6149</v>
      </c>
    </row>
    <row r="45" spans="1:6" ht="48" x14ac:dyDescent="0.2">
      <c r="A45" s="236" t="s">
        <v>354</v>
      </c>
      <c r="B45" s="88" t="s">
        <v>552</v>
      </c>
      <c r="C45" s="89" t="s">
        <v>260</v>
      </c>
      <c r="D45" s="92">
        <v>6551</v>
      </c>
      <c r="E45" s="92">
        <v>6756</v>
      </c>
      <c r="F45" s="92">
        <v>6103</v>
      </c>
    </row>
    <row r="46" spans="1:6" x14ac:dyDescent="0.2"/>
    <row r="47" spans="1:6" ht="75" customHeight="1" x14ac:dyDescent="0.2">
      <c r="A47" s="236" t="s">
        <v>558</v>
      </c>
      <c r="B47" s="702" t="s">
        <v>797</v>
      </c>
      <c r="C47" s="703"/>
      <c r="D47" s="703"/>
      <c r="E47" s="703"/>
      <c r="F47" s="703"/>
    </row>
    <row r="48" spans="1:6" ht="36" x14ac:dyDescent="0.2">
      <c r="A48" s="236" t="s">
        <v>558</v>
      </c>
      <c r="B48" s="99"/>
      <c r="C48" s="100"/>
      <c r="D48" s="26" t="s">
        <v>534</v>
      </c>
      <c r="E48" s="26" t="s">
        <v>553</v>
      </c>
      <c r="F48" s="26" t="s">
        <v>554</v>
      </c>
    </row>
    <row r="49" spans="1:7" ht="49.5" customHeight="1" x14ac:dyDescent="0.2">
      <c r="A49" s="236" t="s">
        <v>558</v>
      </c>
      <c r="B49" s="88" t="s">
        <v>555</v>
      </c>
      <c r="C49" s="89" t="s">
        <v>261</v>
      </c>
      <c r="D49" s="90">
        <v>279</v>
      </c>
      <c r="E49" s="90">
        <v>874</v>
      </c>
      <c r="F49" s="90">
        <v>17</v>
      </c>
    </row>
    <row r="50" spans="1:7" ht="36" x14ac:dyDescent="0.2">
      <c r="A50" s="236" t="s">
        <v>558</v>
      </c>
      <c r="B50" s="88" t="s">
        <v>556</v>
      </c>
      <c r="C50" s="89" t="s">
        <v>442</v>
      </c>
      <c r="D50" s="95">
        <v>2028</v>
      </c>
      <c r="E50" s="95">
        <v>1884</v>
      </c>
      <c r="F50" s="95">
        <v>1190</v>
      </c>
    </row>
    <row r="51" spans="1:7" ht="36" x14ac:dyDescent="0.2">
      <c r="A51" s="236" t="s">
        <v>558</v>
      </c>
      <c r="B51" s="88" t="s">
        <v>557</v>
      </c>
      <c r="C51" s="89" t="s">
        <v>443</v>
      </c>
      <c r="D51" s="90">
        <v>32</v>
      </c>
      <c r="E51" s="90">
        <v>100</v>
      </c>
      <c r="F51" s="90">
        <v>5</v>
      </c>
    </row>
    <row r="52" spans="1:7" ht="36" x14ac:dyDescent="0.2">
      <c r="A52" s="236" t="s">
        <v>558</v>
      </c>
      <c r="B52" s="88" t="s">
        <v>194</v>
      </c>
      <c r="C52" s="89" t="s">
        <v>444</v>
      </c>
      <c r="D52" s="95">
        <v>11579</v>
      </c>
      <c r="E52" s="95">
        <v>8643</v>
      </c>
      <c r="F52" s="95">
        <v>6730</v>
      </c>
    </row>
    <row r="53" spans="1:7" x14ac:dyDescent="0.2">
      <c r="A53" s="242"/>
    </row>
    <row r="54" spans="1:7" x14ac:dyDescent="0.2">
      <c r="A54" s="236" t="s">
        <v>355</v>
      </c>
      <c r="B54" s="138" t="s">
        <v>144</v>
      </c>
      <c r="C54" s="139"/>
      <c r="D54" s="140"/>
      <c r="E54" s="140"/>
      <c r="F54" s="140"/>
    </row>
    <row r="55" spans="1:7" x14ac:dyDescent="0.2">
      <c r="A55" s="236"/>
      <c r="B55" s="138"/>
      <c r="C55" s="138"/>
      <c r="D55" s="140"/>
      <c r="E55" s="140"/>
      <c r="F55" s="140"/>
    </row>
    <row r="56" spans="1:7" s="151" customFormat="1" ht="27" customHeight="1" x14ac:dyDescent="0.2">
      <c r="A56" s="144"/>
      <c r="B56" s="188"/>
      <c r="C56" s="704" t="s">
        <v>1001</v>
      </c>
      <c r="D56" s="705"/>
      <c r="E56" s="705"/>
      <c r="F56" s="705"/>
    </row>
    <row r="57" spans="1:7" s="151" customFormat="1" ht="102" x14ac:dyDescent="0.2">
      <c r="A57" s="144"/>
      <c r="B57" s="188"/>
      <c r="C57" s="246" t="s">
        <v>1045</v>
      </c>
      <c r="D57" s="189"/>
      <c r="E57" s="189"/>
      <c r="F57" s="189"/>
    </row>
    <row r="58" spans="1:7" s="151" customFormat="1" ht="38.25" x14ac:dyDescent="0.2">
      <c r="A58" s="144"/>
      <c r="B58" s="188"/>
      <c r="C58" s="246" t="s">
        <v>1002</v>
      </c>
      <c r="D58" s="189"/>
      <c r="E58" s="189"/>
      <c r="F58" s="189"/>
    </row>
    <row r="59" spans="1:7" s="151" customFormat="1" x14ac:dyDescent="0.2">
      <c r="A59" s="238"/>
      <c r="B59" s="232"/>
      <c r="C59" s="247" t="s">
        <v>1003</v>
      </c>
      <c r="D59" s="232"/>
      <c r="E59" s="232"/>
      <c r="F59" s="232"/>
    </row>
    <row r="60" spans="1:7" ht="66" customHeight="1" x14ac:dyDescent="0.2">
      <c r="A60" s="144" t="s">
        <v>356</v>
      </c>
      <c r="B60" s="706" t="s">
        <v>1046</v>
      </c>
      <c r="C60" s="706"/>
      <c r="D60" s="706"/>
      <c r="E60" s="706"/>
      <c r="F60" s="199">
        <v>1266</v>
      </c>
    </row>
    <row r="61" spans="1:7" s="229" customFormat="1" ht="66" customHeight="1" thickBot="1" x14ac:dyDescent="0.25">
      <c r="A61" s="190" t="s">
        <v>357</v>
      </c>
      <c r="B61" s="707" t="s">
        <v>1051</v>
      </c>
      <c r="C61" s="707"/>
      <c r="D61" s="707"/>
      <c r="E61" s="707"/>
      <c r="F61" s="707"/>
      <c r="G61" s="232"/>
    </row>
    <row r="62" spans="1:7" s="229" customFormat="1" ht="66" customHeight="1" x14ac:dyDescent="0.2">
      <c r="A62" s="190"/>
      <c r="B62" s="248"/>
      <c r="C62" s="693" t="s">
        <v>1047</v>
      </c>
      <c r="D62" s="695" t="s">
        <v>1048</v>
      </c>
      <c r="E62" s="697" t="s">
        <v>1049</v>
      </c>
      <c r="F62" s="699" t="s">
        <v>1050</v>
      </c>
      <c r="G62" s="232"/>
    </row>
    <row r="63" spans="1:7" s="229" customFormat="1" ht="66" customHeight="1" thickBot="1" x14ac:dyDescent="0.25">
      <c r="A63" s="190" t="s">
        <v>357</v>
      </c>
      <c r="B63" s="232"/>
      <c r="C63" s="694"/>
      <c r="D63" s="696"/>
      <c r="E63" s="698"/>
      <c r="F63" s="700"/>
      <c r="G63" s="232"/>
    </row>
    <row r="64" spans="1:7" s="229" customFormat="1" ht="66" customHeight="1" x14ac:dyDescent="0.2">
      <c r="A64" s="190"/>
      <c r="B64" s="248"/>
      <c r="C64" s="191" t="s">
        <v>1004</v>
      </c>
      <c r="D64" s="192">
        <v>870</v>
      </c>
      <c r="E64" s="193">
        <v>0.69</v>
      </c>
      <c r="F64" s="194">
        <v>31984</v>
      </c>
      <c r="G64" s="232"/>
    </row>
    <row r="65" spans="1:256" s="229" customFormat="1" ht="66" customHeight="1" x14ac:dyDescent="0.2">
      <c r="A65" s="190"/>
      <c r="B65" s="248"/>
      <c r="C65" s="195" t="s">
        <v>1005</v>
      </c>
      <c r="D65" s="196">
        <v>851</v>
      </c>
      <c r="E65" s="197">
        <v>0.67</v>
      </c>
      <c r="F65" s="198">
        <v>23293</v>
      </c>
      <c r="G65" s="232"/>
    </row>
    <row r="66" spans="1:256" s="229" customFormat="1" ht="66" customHeight="1" x14ac:dyDescent="0.2">
      <c r="A66" s="190"/>
      <c r="B66" s="248"/>
      <c r="C66" s="249" t="s">
        <v>1006</v>
      </c>
      <c r="D66" s="196">
        <v>0</v>
      </c>
      <c r="E66" s="197">
        <v>0</v>
      </c>
      <c r="F66" s="198">
        <v>0</v>
      </c>
      <c r="G66" s="232"/>
    </row>
    <row r="67" spans="1:256" s="229" customFormat="1" ht="66" customHeight="1" x14ac:dyDescent="0.2">
      <c r="A67" s="190"/>
      <c r="B67" s="248"/>
      <c r="C67" s="249" t="s">
        <v>1007</v>
      </c>
      <c r="D67" s="196">
        <v>0</v>
      </c>
      <c r="E67" s="197">
        <v>0</v>
      </c>
      <c r="F67" s="198">
        <v>0</v>
      </c>
      <c r="G67" s="232"/>
    </row>
    <row r="68" spans="1:256" s="229" customFormat="1" ht="66" customHeight="1" x14ac:dyDescent="0.2">
      <c r="A68" s="190"/>
      <c r="B68" s="248"/>
      <c r="C68" s="250" t="s">
        <v>1052</v>
      </c>
      <c r="D68" s="196">
        <v>378</v>
      </c>
      <c r="E68" s="251">
        <v>0.3</v>
      </c>
      <c r="F68" s="198">
        <v>21174</v>
      </c>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row>
    <row r="69" spans="1:256" x14ac:dyDescent="0.2">
      <c r="A69" s="236"/>
      <c r="B69" s="231"/>
      <c r="C69" s="231"/>
      <c r="D69" s="231"/>
      <c r="E69" s="231"/>
    </row>
    <row r="70" spans="1:256" ht="27.75" customHeight="1" x14ac:dyDescent="0.2">
      <c r="B70" s="701" t="s">
        <v>891</v>
      </c>
      <c r="C70" s="498"/>
      <c r="D70" s="498"/>
      <c r="E70" s="498"/>
      <c r="F70" s="498"/>
    </row>
    <row r="71" spans="1:256" ht="15.75" x14ac:dyDescent="0.2">
      <c r="B71" s="240"/>
      <c r="C71" s="230"/>
      <c r="D71" s="230"/>
      <c r="E71" s="230"/>
      <c r="F71" s="230"/>
    </row>
    <row r="72" spans="1:256" ht="26.25" customHeight="1" x14ac:dyDescent="0.2">
      <c r="A72" s="236" t="s">
        <v>358</v>
      </c>
      <c r="B72" s="685" t="s">
        <v>145</v>
      </c>
      <c r="C72" s="685"/>
      <c r="D72" s="685"/>
      <c r="E72" s="685"/>
      <c r="F72" s="685"/>
    </row>
    <row r="73" spans="1:256" x14ac:dyDescent="0.2">
      <c r="A73" s="236" t="s">
        <v>358</v>
      </c>
      <c r="B73" s="672" t="s">
        <v>445</v>
      </c>
      <c r="C73" s="672"/>
      <c r="D73" s="672"/>
      <c r="E73" s="228"/>
    </row>
    <row r="74" spans="1:256" x14ac:dyDescent="0.2">
      <c r="A74" s="236" t="s">
        <v>358</v>
      </c>
      <c r="B74" s="672" t="s">
        <v>446</v>
      </c>
      <c r="C74" s="672"/>
      <c r="D74" s="672"/>
      <c r="E74" s="43" t="s">
        <v>1106</v>
      </c>
    </row>
    <row r="75" spans="1:256" x14ac:dyDescent="0.2">
      <c r="A75" s="236" t="s">
        <v>358</v>
      </c>
      <c r="B75" s="672" t="s">
        <v>447</v>
      </c>
      <c r="C75" s="672"/>
      <c r="D75" s="672"/>
      <c r="E75" s="43"/>
    </row>
    <row r="76" spans="1:256" x14ac:dyDescent="0.2"/>
    <row r="77" spans="1:256" ht="40.5" customHeight="1" x14ac:dyDescent="0.2">
      <c r="A77" s="236" t="s">
        <v>358</v>
      </c>
      <c r="B77" s="496" t="s">
        <v>448</v>
      </c>
      <c r="C77" s="496"/>
      <c r="D77" s="496"/>
      <c r="E77" s="496"/>
      <c r="F77" s="66">
        <v>225</v>
      </c>
    </row>
    <row r="78" spans="1:256" x14ac:dyDescent="0.2">
      <c r="B78" s="230"/>
      <c r="C78" s="32"/>
      <c r="D78" s="230"/>
      <c r="E78" s="230"/>
      <c r="F78" s="25"/>
    </row>
    <row r="79" spans="1:256" ht="25.5" customHeight="1" x14ac:dyDescent="0.2">
      <c r="A79" s="236" t="s">
        <v>358</v>
      </c>
      <c r="B79" s="496" t="s">
        <v>449</v>
      </c>
      <c r="C79" s="496"/>
      <c r="D79" s="496"/>
      <c r="E79" s="496"/>
      <c r="F79" s="80">
        <v>9064</v>
      </c>
    </row>
    <row r="80" spans="1:256" x14ac:dyDescent="0.2">
      <c r="F80" s="101"/>
    </row>
    <row r="81" spans="1:6" ht="26.25" customHeight="1" x14ac:dyDescent="0.2">
      <c r="A81" s="236" t="s">
        <v>358</v>
      </c>
      <c r="B81" s="496" t="s">
        <v>823</v>
      </c>
      <c r="C81" s="496"/>
      <c r="D81" s="496"/>
      <c r="E81" s="496"/>
      <c r="F81" s="80">
        <v>2039588</v>
      </c>
    </row>
    <row r="82" spans="1:6" ht="26.25" customHeight="1" x14ac:dyDescent="0.2">
      <c r="A82" s="236"/>
      <c r="B82" s="235"/>
      <c r="C82" s="235"/>
      <c r="D82" s="235"/>
      <c r="E82" s="235"/>
      <c r="F82" s="81"/>
    </row>
    <row r="83" spans="1:6" ht="12.75" customHeight="1" x14ac:dyDescent="0.2">
      <c r="A83" s="236" t="s">
        <v>359</v>
      </c>
      <c r="B83" s="685" t="s">
        <v>892</v>
      </c>
      <c r="C83" s="685"/>
      <c r="D83" s="685"/>
      <c r="E83" s="685"/>
      <c r="F83" s="685"/>
    </row>
    <row r="84" spans="1:6" x14ac:dyDescent="0.2">
      <c r="A84" s="236" t="s">
        <v>359</v>
      </c>
      <c r="B84" s="708" t="s">
        <v>893</v>
      </c>
      <c r="C84" s="709"/>
      <c r="D84" s="659"/>
      <c r="E84" s="252"/>
    </row>
    <row r="85" spans="1:6" x14ac:dyDescent="0.2">
      <c r="A85" s="236" t="s">
        <v>359</v>
      </c>
      <c r="B85" s="708" t="s">
        <v>202</v>
      </c>
      <c r="C85" s="709"/>
      <c r="D85" s="659"/>
      <c r="E85" s="252"/>
    </row>
    <row r="86" spans="1:6" x14ac:dyDescent="0.2">
      <c r="A86" s="236" t="s">
        <v>359</v>
      </c>
      <c r="B86" s="710" t="s">
        <v>683</v>
      </c>
      <c r="C86" s="711"/>
      <c r="D86" s="518"/>
      <c r="E86" s="22"/>
    </row>
    <row r="87" spans="1:6" x14ac:dyDescent="0.2">
      <c r="A87" s="236" t="s">
        <v>359</v>
      </c>
      <c r="B87" s="710" t="s">
        <v>684</v>
      </c>
      <c r="C87" s="711"/>
      <c r="D87" s="518"/>
      <c r="E87" s="22"/>
    </row>
    <row r="88" spans="1:6" x14ac:dyDescent="0.2">
      <c r="A88" s="236" t="s">
        <v>359</v>
      </c>
      <c r="B88" s="660" t="s">
        <v>47</v>
      </c>
      <c r="C88" s="661"/>
      <c r="D88" s="662"/>
      <c r="E88" s="22"/>
    </row>
    <row r="89" spans="1:6" x14ac:dyDescent="0.2">
      <c r="A89" s="236"/>
      <c r="B89" s="663"/>
      <c r="C89" s="664"/>
      <c r="D89" s="664"/>
      <c r="E89" s="34"/>
    </row>
    <row r="90" spans="1:6" x14ac:dyDescent="0.2"/>
    <row r="91" spans="1:6" ht="15.75" x14ac:dyDescent="0.2">
      <c r="B91" s="28" t="s">
        <v>199</v>
      </c>
    </row>
    <row r="92" spans="1:6" ht="12.75" customHeight="1" x14ac:dyDescent="0.2">
      <c r="B92" s="28"/>
    </row>
    <row r="93" spans="1:6" x14ac:dyDescent="0.2">
      <c r="A93" s="236" t="s">
        <v>360</v>
      </c>
      <c r="B93" s="685" t="s">
        <v>824</v>
      </c>
      <c r="C93" s="685"/>
      <c r="D93" s="685"/>
      <c r="E93" s="685"/>
      <c r="F93" s="685"/>
    </row>
    <row r="94" spans="1:6" x14ac:dyDescent="0.2">
      <c r="A94" s="236" t="s">
        <v>360</v>
      </c>
      <c r="B94" s="708" t="s">
        <v>200</v>
      </c>
      <c r="C94" s="709"/>
      <c r="D94" s="659"/>
      <c r="E94" s="252" t="s">
        <v>1106</v>
      </c>
    </row>
    <row r="95" spans="1:6" x14ac:dyDescent="0.2">
      <c r="A95" s="236" t="s">
        <v>360</v>
      </c>
      <c r="B95" s="708" t="s">
        <v>201</v>
      </c>
      <c r="C95" s="709"/>
      <c r="D95" s="659"/>
      <c r="E95" s="22"/>
    </row>
    <row r="96" spans="1:6" x14ac:dyDescent="0.2">
      <c r="A96" s="236" t="s">
        <v>360</v>
      </c>
      <c r="B96" s="708" t="s">
        <v>202</v>
      </c>
      <c r="C96" s="709"/>
      <c r="D96" s="659"/>
      <c r="E96" s="22"/>
    </row>
    <row r="97" spans="1:6" x14ac:dyDescent="0.2">
      <c r="A97" s="236" t="s">
        <v>360</v>
      </c>
      <c r="B97" s="708" t="s">
        <v>203</v>
      </c>
      <c r="C97" s="709"/>
      <c r="D97" s="659"/>
      <c r="E97" s="22"/>
    </row>
    <row r="98" spans="1:6" x14ac:dyDescent="0.2">
      <c r="A98" s="236" t="s">
        <v>360</v>
      </c>
      <c r="B98" s="710" t="s">
        <v>685</v>
      </c>
      <c r="C98" s="711"/>
      <c r="D98" s="518"/>
      <c r="E98" s="22"/>
    </row>
    <row r="99" spans="1:6" x14ac:dyDescent="0.2">
      <c r="A99" s="236" t="s">
        <v>360</v>
      </c>
      <c r="B99" s="708" t="s">
        <v>204</v>
      </c>
      <c r="C99" s="709"/>
      <c r="D99" s="659"/>
      <c r="E99" s="22"/>
    </row>
    <row r="100" spans="1:6" x14ac:dyDescent="0.2">
      <c r="A100" s="236" t="s">
        <v>360</v>
      </c>
      <c r="B100" s="660" t="s">
        <v>47</v>
      </c>
      <c r="C100" s="661"/>
      <c r="D100" s="662"/>
      <c r="E100" s="22"/>
    </row>
    <row r="101" spans="1:6" x14ac:dyDescent="0.2">
      <c r="A101" s="236"/>
      <c r="B101" s="663"/>
      <c r="C101" s="664"/>
      <c r="D101" s="664"/>
      <c r="E101" s="34"/>
    </row>
    <row r="102" spans="1:6" x14ac:dyDescent="0.2"/>
    <row r="103" spans="1:6" x14ac:dyDescent="0.2">
      <c r="A103" s="236" t="s">
        <v>361</v>
      </c>
      <c r="B103" s="712" t="s">
        <v>205</v>
      </c>
      <c r="C103" s="712"/>
      <c r="D103" s="712"/>
      <c r="E103" s="712"/>
      <c r="F103" s="712"/>
    </row>
    <row r="104" spans="1:6" x14ac:dyDescent="0.2">
      <c r="A104" s="236" t="s">
        <v>361</v>
      </c>
      <c r="B104" s="672" t="s">
        <v>206</v>
      </c>
      <c r="C104" s="672"/>
      <c r="D104" s="672"/>
      <c r="E104" s="466">
        <v>42475</v>
      </c>
      <c r="F104" s="102"/>
    </row>
    <row r="105" spans="1:6" x14ac:dyDescent="0.2">
      <c r="A105" s="236" t="s">
        <v>361</v>
      </c>
      <c r="B105" s="672" t="s">
        <v>207</v>
      </c>
      <c r="C105" s="672"/>
      <c r="D105" s="672"/>
      <c r="E105" s="62"/>
      <c r="F105" s="30"/>
    </row>
    <row r="106" spans="1:6" ht="27" customHeight="1" x14ac:dyDescent="0.2">
      <c r="A106" s="236" t="s">
        <v>361</v>
      </c>
      <c r="B106" s="496" t="s">
        <v>208</v>
      </c>
      <c r="C106" s="496"/>
      <c r="D106" s="496"/>
      <c r="E106" s="43" t="s">
        <v>1106</v>
      </c>
      <c r="F106" s="30"/>
    </row>
    <row r="107" spans="1:6" x14ac:dyDescent="0.2"/>
    <row r="108" spans="1:6" x14ac:dyDescent="0.2">
      <c r="A108" s="236" t="s">
        <v>362</v>
      </c>
      <c r="B108" s="685" t="s">
        <v>895</v>
      </c>
      <c r="C108" s="685"/>
      <c r="D108" s="685"/>
      <c r="E108" s="685"/>
      <c r="F108" s="685"/>
    </row>
    <row r="109" spans="1:6" x14ac:dyDescent="0.2">
      <c r="A109" s="236" t="s">
        <v>362</v>
      </c>
      <c r="B109" s="234" t="s">
        <v>537</v>
      </c>
      <c r="C109" s="672" t="s">
        <v>894</v>
      </c>
      <c r="D109" s="672"/>
      <c r="E109" s="467">
        <v>42461</v>
      </c>
      <c r="F109" s="103"/>
    </row>
    <row r="110" spans="1:6" x14ac:dyDescent="0.2">
      <c r="A110" s="236" t="s">
        <v>362</v>
      </c>
      <c r="B110" s="636"/>
      <c r="C110" s="636"/>
      <c r="D110" s="104" t="s">
        <v>509</v>
      </c>
      <c r="E110" s="27" t="s">
        <v>510</v>
      </c>
      <c r="F110" s="103"/>
    </row>
    <row r="111" spans="1:6" x14ac:dyDescent="0.2">
      <c r="A111" s="236" t="s">
        <v>362</v>
      </c>
      <c r="B111" s="105" t="s">
        <v>540</v>
      </c>
      <c r="C111" s="38" t="s">
        <v>896</v>
      </c>
      <c r="D111" s="43" t="s">
        <v>1106</v>
      </c>
      <c r="E111" s="43"/>
      <c r="F111" s="103"/>
    </row>
    <row r="112" spans="1:6" x14ac:dyDescent="0.2">
      <c r="A112" s="236" t="s">
        <v>362</v>
      </c>
      <c r="B112" s="106"/>
      <c r="C112" s="38" t="s">
        <v>897</v>
      </c>
      <c r="D112" s="470">
        <v>42461</v>
      </c>
    </row>
    <row r="113" spans="1:5" x14ac:dyDescent="0.2"/>
    <row r="114" spans="1:5" x14ac:dyDescent="0.2">
      <c r="A114" s="236" t="s">
        <v>363</v>
      </c>
      <c r="B114" s="712" t="s">
        <v>898</v>
      </c>
      <c r="C114" s="712"/>
    </row>
    <row r="115" spans="1:5" x14ac:dyDescent="0.2">
      <c r="A115" s="236" t="s">
        <v>363</v>
      </c>
      <c r="B115" s="672" t="s">
        <v>899</v>
      </c>
      <c r="C115" s="672"/>
      <c r="D115" s="62"/>
    </row>
    <row r="116" spans="1:5" x14ac:dyDescent="0.2">
      <c r="A116" s="236" t="s">
        <v>363</v>
      </c>
      <c r="B116" s="672" t="s">
        <v>900</v>
      </c>
      <c r="C116" s="672"/>
      <c r="D116" s="107"/>
    </row>
    <row r="117" spans="1:5" x14ac:dyDescent="0.2"/>
    <row r="118" spans="1:5" ht="15.75" x14ac:dyDescent="0.2">
      <c r="B118" s="28" t="s">
        <v>89</v>
      </c>
    </row>
    <row r="119" spans="1:5" ht="12.75" customHeight="1" x14ac:dyDescent="0.2">
      <c r="A119" s="253"/>
      <c r="B119" s="254" t="s">
        <v>825</v>
      </c>
      <c r="C119" s="255"/>
      <c r="D119" s="255"/>
      <c r="E119" s="255"/>
    </row>
    <row r="120" spans="1:5" x14ac:dyDescent="0.2">
      <c r="A120" s="236" t="s">
        <v>364</v>
      </c>
      <c r="B120" s="713" t="s">
        <v>90</v>
      </c>
      <c r="C120" s="713"/>
    </row>
    <row r="121" spans="1:5" x14ac:dyDescent="0.2">
      <c r="A121" s="236" t="s">
        <v>364</v>
      </c>
      <c r="B121" s="714" t="s">
        <v>91</v>
      </c>
      <c r="C121" s="714"/>
      <c r="D121" s="714"/>
    </row>
    <row r="122" spans="1:5" x14ac:dyDescent="0.2">
      <c r="A122" s="236" t="s">
        <v>364</v>
      </c>
      <c r="B122" s="672" t="s">
        <v>92</v>
      </c>
      <c r="C122" s="672"/>
      <c r="D122" s="635"/>
      <c r="E122" s="43" t="s">
        <v>1106</v>
      </c>
    </row>
    <row r="123" spans="1:5" x14ac:dyDescent="0.2">
      <c r="A123" s="236" t="s">
        <v>364</v>
      </c>
      <c r="B123" s="672" t="s">
        <v>93</v>
      </c>
      <c r="C123" s="672"/>
      <c r="D123" s="672"/>
      <c r="E123" s="43" t="s">
        <v>1106</v>
      </c>
    </row>
    <row r="124" spans="1:5" x14ac:dyDescent="0.2">
      <c r="A124" s="236" t="s">
        <v>364</v>
      </c>
      <c r="B124" s="672" t="s">
        <v>94</v>
      </c>
      <c r="C124" s="672"/>
      <c r="D124" s="672"/>
      <c r="E124" s="43" t="s">
        <v>1106</v>
      </c>
    </row>
    <row r="125" spans="1:5" x14ac:dyDescent="0.2"/>
    <row r="126" spans="1:5" x14ac:dyDescent="0.2">
      <c r="A126" s="236" t="s">
        <v>364</v>
      </c>
      <c r="B126" s="672" t="s">
        <v>95</v>
      </c>
      <c r="C126" s="672"/>
      <c r="D126" s="672"/>
      <c r="E126" s="43" t="s">
        <v>1106</v>
      </c>
    </row>
    <row r="127" spans="1:5" x14ac:dyDescent="0.2">
      <c r="A127" s="236" t="s">
        <v>364</v>
      </c>
      <c r="B127" s="672" t="s">
        <v>762</v>
      </c>
      <c r="C127" s="672"/>
      <c r="D127" s="672"/>
      <c r="E127" s="43" t="s">
        <v>1106</v>
      </c>
    </row>
    <row r="128" spans="1:5" x14ac:dyDescent="0.2">
      <c r="A128" s="236" t="s">
        <v>364</v>
      </c>
      <c r="B128" s="672" t="s">
        <v>763</v>
      </c>
      <c r="C128" s="672"/>
      <c r="D128" s="672"/>
      <c r="E128" s="43"/>
    </row>
    <row r="129" spans="1:5" x14ac:dyDescent="0.2">
      <c r="A129" s="236" t="s">
        <v>364</v>
      </c>
      <c r="B129" s="672" t="s">
        <v>764</v>
      </c>
      <c r="C129" s="672"/>
      <c r="D129" s="672"/>
      <c r="E129" s="43"/>
    </row>
    <row r="130" spans="1:5" x14ac:dyDescent="0.2">
      <c r="A130" s="236" t="s">
        <v>364</v>
      </c>
      <c r="B130" s="660" t="s">
        <v>47</v>
      </c>
      <c r="C130" s="661"/>
      <c r="D130" s="662"/>
      <c r="E130" s="239"/>
    </row>
    <row r="131" spans="1:5" x14ac:dyDescent="0.2">
      <c r="A131" s="236"/>
      <c r="B131" s="663"/>
      <c r="C131" s="664"/>
      <c r="D131" s="664"/>
      <c r="E131" s="34"/>
    </row>
    <row r="132" spans="1:5" x14ac:dyDescent="0.2"/>
    <row r="133" spans="1:5" x14ac:dyDescent="0.2">
      <c r="A133" s="236" t="s">
        <v>365</v>
      </c>
      <c r="B133" s="712" t="s">
        <v>765</v>
      </c>
      <c r="C133" s="712"/>
    </row>
    <row r="134" spans="1:5" x14ac:dyDescent="0.2">
      <c r="A134" s="236" t="s">
        <v>365</v>
      </c>
      <c r="B134" s="712" t="s">
        <v>901</v>
      </c>
      <c r="C134" s="680"/>
    </row>
    <row r="135" spans="1:5" x14ac:dyDescent="0.2">
      <c r="A135" s="236" t="s">
        <v>365</v>
      </c>
      <c r="B135" s="672" t="s">
        <v>766</v>
      </c>
      <c r="C135" s="672"/>
      <c r="D135" s="672"/>
      <c r="E135" s="228" t="s">
        <v>1106</v>
      </c>
    </row>
    <row r="136" spans="1:5" x14ac:dyDescent="0.2">
      <c r="A136" s="236" t="s">
        <v>365</v>
      </c>
      <c r="B136" s="672" t="s">
        <v>767</v>
      </c>
      <c r="C136" s="672"/>
      <c r="D136" s="672"/>
      <c r="E136" s="43" t="s">
        <v>1106</v>
      </c>
    </row>
    <row r="137" spans="1:5" x14ac:dyDescent="0.2">
      <c r="A137" s="236" t="s">
        <v>365</v>
      </c>
      <c r="B137" s="672" t="s">
        <v>768</v>
      </c>
      <c r="C137" s="672"/>
      <c r="D137" s="672"/>
      <c r="E137" s="43" t="s">
        <v>1106</v>
      </c>
    </row>
    <row r="138" spans="1:5" x14ac:dyDescent="0.2">
      <c r="A138" s="236" t="s">
        <v>365</v>
      </c>
      <c r="B138" s="672" t="s">
        <v>769</v>
      </c>
      <c r="C138" s="672"/>
      <c r="D138" s="672"/>
      <c r="E138" s="43" t="s">
        <v>1106</v>
      </c>
    </row>
    <row r="139" spans="1:5" x14ac:dyDescent="0.2">
      <c r="A139" s="236" t="s">
        <v>365</v>
      </c>
      <c r="B139" s="672" t="s">
        <v>450</v>
      </c>
      <c r="C139" s="672"/>
      <c r="D139" s="672"/>
      <c r="E139" s="43" t="s">
        <v>1106</v>
      </c>
    </row>
    <row r="140" spans="1:5" x14ac:dyDescent="0.2">
      <c r="A140" s="236" t="s">
        <v>365</v>
      </c>
      <c r="B140" s="672" t="s">
        <v>770</v>
      </c>
      <c r="C140" s="672"/>
      <c r="D140" s="672"/>
      <c r="E140" s="43"/>
    </row>
    <row r="141" spans="1:5" x14ac:dyDescent="0.2">
      <c r="A141" s="236" t="s">
        <v>365</v>
      </c>
      <c r="B141" s="672" t="s">
        <v>771</v>
      </c>
      <c r="C141" s="672"/>
      <c r="D141" s="672"/>
      <c r="E141" s="43"/>
    </row>
    <row r="142" spans="1:5" x14ac:dyDescent="0.2">
      <c r="A142" s="236" t="s">
        <v>365</v>
      </c>
      <c r="B142" s="660" t="s">
        <v>47</v>
      </c>
      <c r="C142" s="661"/>
      <c r="D142" s="662"/>
      <c r="E142" s="252" t="s">
        <v>1106</v>
      </c>
    </row>
    <row r="143" spans="1:5" x14ac:dyDescent="0.2">
      <c r="A143" s="236"/>
      <c r="B143" s="663" t="s">
        <v>1108</v>
      </c>
      <c r="C143" s="664"/>
      <c r="D143" s="664"/>
      <c r="E143" s="34"/>
    </row>
    <row r="144" spans="1:5" x14ac:dyDescent="0.2"/>
    <row r="145" spans="1:6" x14ac:dyDescent="0.2">
      <c r="A145" s="236" t="s">
        <v>366</v>
      </c>
      <c r="B145" s="712" t="s">
        <v>160</v>
      </c>
      <c r="C145" s="680"/>
      <c r="D145" s="680"/>
      <c r="E145" s="680"/>
      <c r="F145" s="680"/>
    </row>
    <row r="146" spans="1:6" x14ac:dyDescent="0.2">
      <c r="A146" s="236" t="s">
        <v>366</v>
      </c>
      <c r="B146" s="715"/>
      <c r="C146" s="715"/>
      <c r="D146" s="108" t="s">
        <v>772</v>
      </c>
      <c r="E146" s="108" t="s">
        <v>773</v>
      </c>
    </row>
    <row r="147" spans="1:6" x14ac:dyDescent="0.2">
      <c r="A147" s="236" t="s">
        <v>366</v>
      </c>
      <c r="B147" s="716" t="s">
        <v>774</v>
      </c>
      <c r="C147" s="716"/>
      <c r="D147" s="252"/>
      <c r="E147" s="252"/>
    </row>
    <row r="148" spans="1:6" x14ac:dyDescent="0.2">
      <c r="A148" s="236" t="s">
        <v>366</v>
      </c>
      <c r="B148" s="716" t="s">
        <v>775</v>
      </c>
      <c r="C148" s="716"/>
      <c r="D148" s="22"/>
      <c r="E148" s="22"/>
    </row>
    <row r="149" spans="1:6" x14ac:dyDescent="0.2">
      <c r="A149" s="236" t="s">
        <v>366</v>
      </c>
      <c r="B149" s="716" t="s">
        <v>776</v>
      </c>
      <c r="C149" s="716"/>
      <c r="D149" s="22"/>
      <c r="E149" s="22"/>
    </row>
    <row r="150" spans="1:6" x14ac:dyDescent="0.2">
      <c r="A150" s="236" t="s">
        <v>366</v>
      </c>
      <c r="B150" s="716" t="s">
        <v>777</v>
      </c>
      <c r="C150" s="716"/>
      <c r="D150" s="22"/>
      <c r="E150" s="22"/>
    </row>
    <row r="151" spans="1:6" x14ac:dyDescent="0.2">
      <c r="A151" s="236" t="s">
        <v>366</v>
      </c>
      <c r="B151" s="716" t="s">
        <v>778</v>
      </c>
      <c r="C151" s="716"/>
      <c r="D151" s="22"/>
      <c r="E151" s="22"/>
    </row>
    <row r="152" spans="1:6" x14ac:dyDescent="0.2">
      <c r="A152" s="236" t="s">
        <v>366</v>
      </c>
      <c r="B152" s="716" t="s">
        <v>779</v>
      </c>
      <c r="C152" s="716"/>
      <c r="D152" s="22"/>
      <c r="E152" s="96"/>
    </row>
    <row r="153" spans="1:6" x14ac:dyDescent="0.2">
      <c r="A153" s="236" t="s">
        <v>366</v>
      </c>
      <c r="B153" s="716" t="s">
        <v>780</v>
      </c>
      <c r="C153" s="716"/>
      <c r="D153" s="22"/>
      <c r="E153" s="22"/>
    </row>
    <row r="154" spans="1:6" x14ac:dyDescent="0.2">
      <c r="A154" s="236" t="s">
        <v>366</v>
      </c>
      <c r="B154" s="716" t="s">
        <v>940</v>
      </c>
      <c r="C154" s="716"/>
      <c r="D154" s="22"/>
      <c r="E154" s="22"/>
    </row>
    <row r="155" spans="1:6" x14ac:dyDescent="0.2">
      <c r="A155" s="236" t="s">
        <v>366</v>
      </c>
      <c r="B155" s="716" t="s">
        <v>781</v>
      </c>
      <c r="C155" s="716"/>
      <c r="D155" s="252"/>
      <c r="E155" s="22"/>
    </row>
    <row r="156" spans="1:6" x14ac:dyDescent="0.2">
      <c r="A156" s="236" t="s">
        <v>366</v>
      </c>
      <c r="B156" s="716" t="s">
        <v>782</v>
      </c>
      <c r="C156" s="716"/>
      <c r="D156" s="22"/>
      <c r="E156" s="22"/>
    </row>
    <row r="157" spans="1:6" x14ac:dyDescent="0.2">
      <c r="A157" s="236" t="s">
        <v>366</v>
      </c>
      <c r="B157" s="716" t="s">
        <v>783</v>
      </c>
      <c r="C157" s="716"/>
      <c r="D157" s="22"/>
      <c r="E157" s="22"/>
    </row>
    <row r="158" spans="1:6" x14ac:dyDescent="0.2"/>
    <row r="159" spans="1:6" ht="55.5" customHeight="1" x14ac:dyDescent="0.2">
      <c r="A159" s="144" t="s">
        <v>608</v>
      </c>
      <c r="B159" s="705" t="s">
        <v>609</v>
      </c>
      <c r="C159" s="705"/>
      <c r="D159" s="705"/>
      <c r="E159" s="705"/>
    </row>
    <row r="160" spans="1:6" x14ac:dyDescent="0.2">
      <c r="B160" s="717"/>
      <c r="C160" s="718"/>
      <c r="D160" s="718"/>
      <c r="E160" s="718"/>
    </row>
    <row r="161" spans="2:5" x14ac:dyDescent="0.2">
      <c r="B161" s="718"/>
      <c r="C161" s="718"/>
      <c r="D161" s="718"/>
      <c r="E161" s="718"/>
    </row>
    <row r="162" spans="2:5" x14ac:dyDescent="0.2">
      <c r="B162" s="718"/>
      <c r="C162" s="718"/>
      <c r="D162" s="718"/>
      <c r="E162" s="718"/>
    </row>
    <row r="163" spans="2:5" x14ac:dyDescent="0.2">
      <c r="B163" s="718"/>
      <c r="C163" s="718"/>
      <c r="D163" s="718"/>
      <c r="E163" s="718"/>
    </row>
    <row r="164" spans="2:5" x14ac:dyDescent="0.2"/>
    <row r="165" spans="2:5" x14ac:dyDescent="0.2"/>
    <row r="166" spans="2:5" x14ac:dyDescent="0.2"/>
    <row r="167" spans="2:5" x14ac:dyDescent="0.2"/>
    <row r="168" spans="2:5" x14ac:dyDescent="0.2"/>
  </sheetData>
  <mergeCells count="105">
    <mergeCell ref="B157:C157"/>
    <mergeCell ref="B159:E159"/>
    <mergeCell ref="B160:E163"/>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F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5" right="0.75" top="1" bottom="1" header="0.5" footer="0.5"/>
  <pageSetup scale="75" orientation="portrait" r:id="rId1"/>
  <headerFooter alignWithMargins="0">
    <oddHeader>&amp;CCommon Data Set 2016-2017</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2" width="3.85546875" style="461" customWidth="1"/>
    <col min="3" max="3" width="10.7109375" style="461" customWidth="1"/>
    <col min="4" max="11" width="9" style="461" customWidth="1"/>
    <col min="12" max="12" width="9.140625" style="461" customWidth="1"/>
    <col min="13" max="16384" width="0" style="461" hidden="1"/>
  </cols>
  <sheetData>
    <row r="1" spans="1:17" ht="18" x14ac:dyDescent="0.2">
      <c r="A1" s="520" t="s">
        <v>161</v>
      </c>
      <c r="B1" s="520"/>
      <c r="C1" s="520"/>
      <c r="D1" s="520"/>
      <c r="E1" s="520"/>
      <c r="F1" s="520"/>
      <c r="G1" s="520"/>
      <c r="H1" s="520"/>
      <c r="I1" s="520"/>
      <c r="J1" s="520"/>
      <c r="K1" s="520"/>
    </row>
    <row r="2" spans="1:17" x14ac:dyDescent="0.2"/>
    <row r="3" spans="1:17" ht="38.25" customHeight="1" x14ac:dyDescent="0.2">
      <c r="A3" s="3" t="s">
        <v>190</v>
      </c>
      <c r="B3" s="732" t="s">
        <v>1053</v>
      </c>
      <c r="C3" s="733"/>
      <c r="D3" s="733"/>
      <c r="E3" s="733"/>
      <c r="F3" s="733"/>
      <c r="G3" s="733"/>
      <c r="H3" s="733"/>
      <c r="I3" s="733"/>
      <c r="J3" s="733"/>
      <c r="K3" s="733"/>
    </row>
    <row r="4" spans="1:17" ht="66" customHeight="1" x14ac:dyDescent="0.2">
      <c r="B4" s="727" t="s">
        <v>798</v>
      </c>
      <c r="C4" s="727"/>
      <c r="D4" s="727"/>
      <c r="E4" s="727"/>
      <c r="F4" s="727"/>
      <c r="G4" s="727"/>
      <c r="H4" s="727"/>
      <c r="I4" s="727"/>
      <c r="J4" s="727"/>
      <c r="K4" s="727"/>
    </row>
    <row r="5" spans="1:17" s="146" customFormat="1" x14ac:dyDescent="0.2">
      <c r="B5" s="147"/>
      <c r="C5" s="148"/>
      <c r="D5" s="145"/>
      <c r="E5" s="145"/>
      <c r="F5" s="145"/>
      <c r="G5" s="145"/>
      <c r="H5" s="145"/>
      <c r="I5" s="149"/>
      <c r="J5" s="147" t="s">
        <v>860</v>
      </c>
      <c r="K5" s="147" t="s">
        <v>861</v>
      </c>
    </row>
    <row r="6" spans="1:17" s="462" customFormat="1" ht="55.5" customHeight="1" x14ac:dyDescent="0.2">
      <c r="B6" s="460"/>
      <c r="C6" s="727" t="s">
        <v>853</v>
      </c>
      <c r="D6" s="727"/>
      <c r="E6" s="727"/>
      <c r="F6" s="727"/>
      <c r="G6" s="727"/>
      <c r="H6" s="727"/>
      <c r="I6" s="727"/>
      <c r="J6" s="150" t="s">
        <v>862</v>
      </c>
      <c r="K6" s="150" t="s">
        <v>863</v>
      </c>
    </row>
    <row r="7" spans="1:17" s="462" customFormat="1" ht="46.5" customHeight="1" x14ac:dyDescent="0.2">
      <c r="B7" s="460"/>
      <c r="C7" s="727" t="s">
        <v>854</v>
      </c>
      <c r="D7" s="727"/>
      <c r="E7" s="727"/>
      <c r="F7" s="727"/>
      <c r="G7" s="727"/>
      <c r="H7" s="727"/>
      <c r="I7" s="727"/>
      <c r="J7" s="150" t="s">
        <v>862</v>
      </c>
      <c r="K7" s="150" t="s">
        <v>475</v>
      </c>
    </row>
    <row r="8" spans="1:17" s="462" customFormat="1" ht="24.75" customHeight="1" x14ac:dyDescent="0.2">
      <c r="B8" s="460"/>
      <c r="C8" s="727" t="s">
        <v>855</v>
      </c>
      <c r="D8" s="727"/>
      <c r="E8" s="727"/>
      <c r="F8" s="727"/>
      <c r="G8" s="727"/>
      <c r="H8" s="727"/>
      <c r="I8" s="727"/>
      <c r="J8" s="150" t="s">
        <v>862</v>
      </c>
      <c r="K8" s="150" t="s">
        <v>864</v>
      </c>
    </row>
    <row r="9" spans="1:17" s="462" customFormat="1" ht="25.5" customHeight="1" x14ac:dyDescent="0.2">
      <c r="B9" s="460"/>
      <c r="C9" s="727" t="s">
        <v>856</v>
      </c>
      <c r="D9" s="727"/>
      <c r="E9" s="727"/>
      <c r="F9" s="727"/>
      <c r="G9" s="727"/>
      <c r="H9" s="727"/>
      <c r="I9" s="727"/>
      <c r="J9" s="150" t="s">
        <v>862</v>
      </c>
      <c r="K9" s="150" t="s">
        <v>862</v>
      </c>
    </row>
    <row r="10" spans="1:17" s="462" customFormat="1" x14ac:dyDescent="0.2">
      <c r="B10" s="460"/>
      <c r="C10" s="727" t="s">
        <v>857</v>
      </c>
      <c r="D10" s="727"/>
      <c r="E10" s="727"/>
      <c r="F10" s="727"/>
      <c r="G10" s="727"/>
      <c r="H10" s="727"/>
      <c r="I10" s="727"/>
      <c r="J10" s="150" t="s">
        <v>864</v>
      </c>
      <c r="K10" s="150" t="s">
        <v>862</v>
      </c>
    </row>
    <row r="11" spans="1:17" s="462" customFormat="1" x14ac:dyDescent="0.2">
      <c r="B11" s="460"/>
      <c r="C11" s="727" t="s">
        <v>858</v>
      </c>
      <c r="D11" s="727"/>
      <c r="E11" s="727"/>
      <c r="F11" s="727"/>
      <c r="G11" s="727"/>
      <c r="H11" s="727"/>
      <c r="I11" s="727"/>
      <c r="J11" s="150" t="s">
        <v>862</v>
      </c>
      <c r="K11" s="150" t="s">
        <v>862</v>
      </c>
    </row>
    <row r="12" spans="1:17" s="462" customFormat="1" x14ac:dyDescent="0.2">
      <c r="B12" s="460"/>
      <c r="C12" s="727" t="s">
        <v>859</v>
      </c>
      <c r="D12" s="727"/>
      <c r="E12" s="727"/>
      <c r="F12" s="727"/>
      <c r="G12" s="727"/>
      <c r="H12" s="727"/>
      <c r="I12" s="727"/>
      <c r="J12" s="150" t="s">
        <v>862</v>
      </c>
      <c r="K12" s="150" t="s">
        <v>864</v>
      </c>
    </row>
    <row r="13" spans="1:17" ht="12.75" customHeight="1" x14ac:dyDescent="0.2">
      <c r="B13" s="113"/>
      <c r="C13" s="113"/>
      <c r="D13" s="113"/>
      <c r="E13" s="113"/>
      <c r="F13" s="113"/>
      <c r="G13" s="113"/>
      <c r="H13" s="113"/>
      <c r="I13" s="113"/>
      <c r="J13" s="113"/>
      <c r="K13" s="113"/>
      <c r="Q13" s="171"/>
    </row>
    <row r="14" spans="1:17" s="151" customFormat="1" ht="25.5" customHeight="1" x14ac:dyDescent="0.2">
      <c r="B14" s="728" t="s">
        <v>865</v>
      </c>
      <c r="C14" s="729"/>
      <c r="D14" s="729"/>
      <c r="E14" s="729"/>
      <c r="F14" s="729"/>
      <c r="G14" s="729"/>
      <c r="H14" s="729"/>
      <c r="I14" s="729"/>
      <c r="J14" s="729"/>
      <c r="K14" s="729"/>
    </row>
    <row r="15" spans="1:17" s="151" customFormat="1" ht="49.5" customHeight="1" x14ac:dyDescent="0.2">
      <c r="B15" s="728" t="s">
        <v>866</v>
      </c>
      <c r="C15" s="729"/>
      <c r="D15" s="729"/>
      <c r="E15" s="729"/>
      <c r="F15" s="729"/>
      <c r="G15" s="729"/>
      <c r="H15" s="729"/>
      <c r="I15" s="729"/>
      <c r="J15" s="729"/>
      <c r="K15" s="729"/>
    </row>
    <row r="16" spans="1:17" ht="25.5" customHeight="1" x14ac:dyDescent="0.2">
      <c r="B16" s="728" t="s">
        <v>818</v>
      </c>
      <c r="C16" s="728"/>
      <c r="D16" s="728"/>
      <c r="E16" s="728"/>
      <c r="F16" s="728"/>
      <c r="G16" s="728"/>
      <c r="H16" s="728"/>
      <c r="I16" s="728"/>
      <c r="J16" s="728"/>
      <c r="K16" s="728"/>
    </row>
    <row r="17" spans="1:11" ht="64.5" customHeight="1" x14ac:dyDescent="0.2">
      <c r="B17" s="728" t="s">
        <v>146</v>
      </c>
      <c r="C17" s="729"/>
      <c r="D17" s="729"/>
      <c r="E17" s="729"/>
      <c r="F17" s="729"/>
      <c r="G17" s="729"/>
      <c r="H17" s="729"/>
      <c r="I17" s="729"/>
      <c r="J17" s="729"/>
      <c r="K17" s="729"/>
    </row>
    <row r="18" spans="1:11" ht="12.75" customHeight="1" x14ac:dyDescent="0.2">
      <c r="B18" s="730" t="s">
        <v>755</v>
      </c>
      <c r="C18" s="731"/>
      <c r="D18" s="731"/>
      <c r="E18" s="731"/>
      <c r="F18" s="731"/>
      <c r="G18" s="731"/>
      <c r="H18" s="731"/>
      <c r="I18" s="731"/>
      <c r="J18" s="731"/>
      <c r="K18" s="731"/>
    </row>
    <row r="19" spans="1:11" ht="12.75" customHeight="1" x14ac:dyDescent="0.2">
      <c r="B19" s="731"/>
      <c r="C19" s="731"/>
      <c r="D19" s="731"/>
      <c r="E19" s="731"/>
      <c r="F19" s="731"/>
      <c r="G19" s="731"/>
      <c r="H19" s="731"/>
      <c r="I19" s="731"/>
      <c r="J19" s="731"/>
      <c r="K19" s="731"/>
    </row>
    <row r="20" spans="1:11" x14ac:dyDescent="0.2">
      <c r="C20" s="459"/>
      <c r="D20" s="459"/>
      <c r="E20" s="459"/>
      <c r="F20" s="459"/>
      <c r="G20" s="459"/>
      <c r="H20" s="459"/>
      <c r="I20" s="459"/>
      <c r="J20" s="459"/>
      <c r="K20" s="459"/>
    </row>
    <row r="21" spans="1:11" x14ac:dyDescent="0.2">
      <c r="A21" s="3" t="s">
        <v>190</v>
      </c>
      <c r="B21" s="673"/>
      <c r="C21" s="674"/>
      <c r="D21" s="674"/>
      <c r="E21" s="674"/>
      <c r="F21" s="674"/>
      <c r="G21" s="674"/>
      <c r="H21" s="675"/>
      <c r="I21" s="108" t="s">
        <v>162</v>
      </c>
      <c r="J21" s="108" t="s">
        <v>163</v>
      </c>
      <c r="K21" s="108" t="s">
        <v>272</v>
      </c>
    </row>
    <row r="22" spans="1:11" x14ac:dyDescent="0.2">
      <c r="A22" s="3" t="s">
        <v>190</v>
      </c>
      <c r="B22" s="109" t="s">
        <v>164</v>
      </c>
      <c r="C22" s="511" t="s">
        <v>165</v>
      </c>
      <c r="D22" s="511"/>
      <c r="E22" s="511"/>
      <c r="F22" s="511"/>
      <c r="G22" s="511"/>
      <c r="H22" s="512"/>
      <c r="I22" s="52">
        <v>700</v>
      </c>
      <c r="J22" s="52">
        <v>117</v>
      </c>
      <c r="K22" s="52">
        <v>817</v>
      </c>
    </row>
    <row r="23" spans="1:11" x14ac:dyDescent="0.2">
      <c r="A23" s="3" t="s">
        <v>190</v>
      </c>
      <c r="B23" s="109" t="s">
        <v>166</v>
      </c>
      <c r="C23" s="511" t="s">
        <v>167</v>
      </c>
      <c r="D23" s="511"/>
      <c r="E23" s="511"/>
      <c r="F23" s="511"/>
      <c r="G23" s="511"/>
      <c r="H23" s="512"/>
      <c r="I23" s="52">
        <v>118</v>
      </c>
      <c r="J23" s="52">
        <v>8</v>
      </c>
      <c r="K23" s="52">
        <v>126</v>
      </c>
    </row>
    <row r="24" spans="1:11" x14ac:dyDescent="0.2">
      <c r="A24" s="3" t="s">
        <v>190</v>
      </c>
      <c r="B24" s="109" t="s">
        <v>168</v>
      </c>
      <c r="C24" s="511" t="s">
        <v>169</v>
      </c>
      <c r="D24" s="511"/>
      <c r="E24" s="511"/>
      <c r="F24" s="511"/>
      <c r="G24" s="511"/>
      <c r="H24" s="512"/>
      <c r="I24" s="52">
        <v>278</v>
      </c>
      <c r="J24" s="52">
        <v>66</v>
      </c>
      <c r="K24" s="52">
        <v>344</v>
      </c>
    </row>
    <row r="25" spans="1:11" x14ac:dyDescent="0.2">
      <c r="A25" s="3" t="s">
        <v>190</v>
      </c>
      <c r="B25" s="109" t="s">
        <v>170</v>
      </c>
      <c r="C25" s="511" t="s">
        <v>171</v>
      </c>
      <c r="D25" s="511"/>
      <c r="E25" s="511"/>
      <c r="F25" s="511"/>
      <c r="G25" s="511"/>
      <c r="H25" s="512"/>
      <c r="I25" s="52">
        <v>422</v>
      </c>
      <c r="J25" s="52">
        <v>51</v>
      </c>
      <c r="K25" s="52">
        <v>473</v>
      </c>
    </row>
    <row r="26" spans="1:11" ht="14.25" customHeight="1" x14ac:dyDescent="0.2">
      <c r="A26" s="3" t="s">
        <v>190</v>
      </c>
      <c r="B26" s="109" t="s">
        <v>172</v>
      </c>
      <c r="C26" s="511" t="s">
        <v>173</v>
      </c>
      <c r="D26" s="511"/>
      <c r="E26" s="511"/>
      <c r="F26" s="511"/>
      <c r="G26" s="511"/>
      <c r="H26" s="512"/>
      <c r="I26" s="52">
        <v>30</v>
      </c>
      <c r="J26" s="52">
        <v>2</v>
      </c>
      <c r="K26" s="52">
        <v>32</v>
      </c>
    </row>
    <row r="27" spans="1:11" ht="25.5" customHeight="1" x14ac:dyDescent="0.2">
      <c r="A27" s="3" t="s">
        <v>190</v>
      </c>
      <c r="B27" s="110" t="s">
        <v>174</v>
      </c>
      <c r="C27" s="692" t="s">
        <v>147</v>
      </c>
      <c r="D27" s="692"/>
      <c r="E27" s="692"/>
      <c r="F27" s="692"/>
      <c r="G27" s="692"/>
      <c r="H27" s="670"/>
      <c r="I27" s="52">
        <v>603</v>
      </c>
      <c r="J27" s="52">
        <v>43</v>
      </c>
      <c r="K27" s="52">
        <v>646</v>
      </c>
    </row>
    <row r="28" spans="1:11" ht="26.25" customHeight="1" x14ac:dyDescent="0.2">
      <c r="A28" s="3" t="s">
        <v>190</v>
      </c>
      <c r="B28" s="110" t="s">
        <v>175</v>
      </c>
      <c r="C28" s="511" t="s">
        <v>176</v>
      </c>
      <c r="D28" s="511"/>
      <c r="E28" s="511"/>
      <c r="F28" s="511"/>
      <c r="G28" s="511"/>
      <c r="H28" s="512"/>
      <c r="I28" s="52">
        <v>85</v>
      </c>
      <c r="J28" s="52">
        <v>51</v>
      </c>
      <c r="K28" s="52">
        <v>136</v>
      </c>
    </row>
    <row r="29" spans="1:11" x14ac:dyDescent="0.2">
      <c r="A29" s="3" t="s">
        <v>190</v>
      </c>
      <c r="B29" s="109" t="s">
        <v>177</v>
      </c>
      <c r="C29" s="511" t="s">
        <v>178</v>
      </c>
      <c r="D29" s="511"/>
      <c r="E29" s="511"/>
      <c r="F29" s="511"/>
      <c r="G29" s="511"/>
      <c r="H29" s="512"/>
      <c r="I29" s="52">
        <v>11</v>
      </c>
      <c r="J29" s="52">
        <v>14</v>
      </c>
      <c r="K29" s="52">
        <v>25</v>
      </c>
    </row>
    <row r="30" spans="1:11" ht="25.5" customHeight="1" x14ac:dyDescent="0.2">
      <c r="A30" s="3" t="s">
        <v>190</v>
      </c>
      <c r="B30" s="109" t="s">
        <v>179</v>
      </c>
      <c r="C30" s="511" t="s">
        <v>410</v>
      </c>
      <c r="D30" s="511"/>
      <c r="E30" s="511"/>
      <c r="F30" s="511"/>
      <c r="G30" s="511"/>
      <c r="H30" s="512"/>
      <c r="I30" s="52">
        <v>1</v>
      </c>
      <c r="J30" s="52">
        <v>9</v>
      </c>
      <c r="K30" s="52">
        <v>10</v>
      </c>
    </row>
    <row r="31" spans="1:11" ht="25.5" customHeight="1" x14ac:dyDescent="0.2">
      <c r="A31" s="3" t="s">
        <v>190</v>
      </c>
      <c r="B31" s="142" t="s">
        <v>209</v>
      </c>
      <c r="C31" s="637" t="s">
        <v>867</v>
      </c>
      <c r="D31" s="637"/>
      <c r="E31" s="637"/>
      <c r="F31" s="637"/>
      <c r="G31" s="637"/>
      <c r="H31" s="637"/>
      <c r="I31" s="52">
        <v>7</v>
      </c>
      <c r="J31" s="52">
        <v>0</v>
      </c>
      <c r="K31" s="52">
        <v>7</v>
      </c>
    </row>
    <row r="32" spans="1:11" x14ac:dyDescent="0.2"/>
    <row r="33" spans="1:11" x14ac:dyDescent="0.2">
      <c r="A33" s="3" t="s">
        <v>191</v>
      </c>
      <c r="B33" s="722" t="s">
        <v>193</v>
      </c>
      <c r="C33" s="680"/>
      <c r="D33" s="680"/>
      <c r="E33" s="680"/>
      <c r="F33" s="680"/>
      <c r="G33" s="680"/>
      <c r="H33" s="680"/>
      <c r="I33" s="680"/>
      <c r="J33" s="680"/>
      <c r="K33" s="680"/>
    </row>
    <row r="34" spans="1:11" ht="64.5" customHeight="1" x14ac:dyDescent="0.2">
      <c r="B34" s="685" t="s">
        <v>1054</v>
      </c>
      <c r="C34" s="498"/>
      <c r="D34" s="498"/>
      <c r="E34" s="498"/>
      <c r="F34" s="498"/>
      <c r="G34" s="498"/>
      <c r="H34" s="498"/>
      <c r="I34" s="498"/>
      <c r="J34" s="498"/>
      <c r="K34" s="498"/>
    </row>
    <row r="35" spans="1:11" x14ac:dyDescent="0.2">
      <c r="B35" s="458"/>
      <c r="C35" s="458"/>
      <c r="D35" s="458"/>
      <c r="E35" s="458"/>
      <c r="F35" s="458"/>
      <c r="G35" s="458"/>
      <c r="H35" s="458"/>
      <c r="I35" s="458"/>
      <c r="J35" s="458"/>
      <c r="K35" s="458"/>
    </row>
    <row r="36" spans="1:11" s="254" customFormat="1" x14ac:dyDescent="0.2">
      <c r="A36" s="40" t="s">
        <v>191</v>
      </c>
      <c r="B36" s="726" t="s">
        <v>1055</v>
      </c>
      <c r="C36" s="726"/>
      <c r="D36" s="726"/>
      <c r="E36" s="726"/>
      <c r="F36" s="726"/>
      <c r="G36" s="472">
        <f>J36/J37</f>
        <v>17.160291438979918</v>
      </c>
      <c r="H36" s="143" t="s">
        <v>210</v>
      </c>
      <c r="I36" s="473" t="s">
        <v>868</v>
      </c>
      <c r="J36" s="474">
        <v>12561.333333333299</v>
      </c>
      <c r="K36" s="473" t="s">
        <v>869</v>
      </c>
    </row>
    <row r="37" spans="1:11" s="254" customFormat="1" x14ac:dyDescent="0.2">
      <c r="I37" s="475" t="s">
        <v>870</v>
      </c>
      <c r="J37" s="476">
        <v>732</v>
      </c>
      <c r="K37" s="473" t="s">
        <v>211</v>
      </c>
    </row>
    <row r="38" spans="1:11" ht="16.5" customHeight="1" x14ac:dyDescent="0.2">
      <c r="A38" s="3" t="s">
        <v>192</v>
      </c>
      <c r="B38" s="722" t="s">
        <v>180</v>
      </c>
      <c r="C38" s="680"/>
      <c r="D38" s="680"/>
      <c r="E38" s="680"/>
      <c r="F38" s="680"/>
      <c r="G38" s="680"/>
      <c r="H38" s="680"/>
      <c r="I38" s="680"/>
      <c r="J38" s="680"/>
      <c r="K38" s="680"/>
    </row>
    <row r="39" spans="1:11" ht="27" customHeight="1" x14ac:dyDescent="0.2">
      <c r="A39" s="3"/>
      <c r="B39" s="685" t="s">
        <v>1057</v>
      </c>
      <c r="C39" s="498"/>
      <c r="D39" s="498"/>
      <c r="E39" s="498"/>
      <c r="F39" s="498"/>
      <c r="G39" s="498"/>
      <c r="H39" s="498"/>
      <c r="I39" s="498"/>
      <c r="J39" s="498"/>
      <c r="K39" s="498"/>
    </row>
    <row r="40" spans="1:11" ht="115.5" customHeight="1" x14ac:dyDescent="0.2">
      <c r="A40" s="3"/>
      <c r="B40" s="723" t="s">
        <v>784</v>
      </c>
      <c r="C40" s="498"/>
      <c r="D40" s="498"/>
      <c r="E40" s="498"/>
      <c r="F40" s="498"/>
      <c r="G40" s="498"/>
      <c r="H40" s="498"/>
      <c r="I40" s="498"/>
      <c r="J40" s="498"/>
      <c r="K40" s="498"/>
    </row>
    <row r="41" spans="1:11" ht="93" customHeight="1" x14ac:dyDescent="0.2">
      <c r="A41" s="3"/>
      <c r="B41" s="723" t="s">
        <v>785</v>
      </c>
      <c r="C41" s="685"/>
      <c r="D41" s="685"/>
      <c r="E41" s="685"/>
      <c r="F41" s="685"/>
      <c r="G41" s="685"/>
      <c r="H41" s="685"/>
      <c r="I41" s="685"/>
      <c r="J41" s="685"/>
      <c r="K41" s="685"/>
    </row>
    <row r="42" spans="1:11" ht="68.25" customHeight="1" x14ac:dyDescent="0.2">
      <c r="A42" s="3"/>
      <c r="B42" s="685" t="s">
        <v>1056</v>
      </c>
      <c r="C42" s="498"/>
      <c r="D42" s="498"/>
      <c r="E42" s="498"/>
      <c r="F42" s="498"/>
      <c r="G42" s="498"/>
      <c r="H42" s="498"/>
      <c r="I42" s="498"/>
      <c r="J42" s="498"/>
      <c r="K42" s="498"/>
    </row>
    <row r="43" spans="1:11" x14ac:dyDescent="0.2">
      <c r="A43" s="3"/>
      <c r="B43" s="112"/>
      <c r="C43" s="112"/>
      <c r="D43" s="112"/>
      <c r="E43" s="112"/>
      <c r="F43" s="112"/>
      <c r="G43" s="112"/>
      <c r="H43" s="112"/>
      <c r="I43" s="112"/>
      <c r="J43" s="112"/>
      <c r="K43" s="112"/>
    </row>
    <row r="44" spans="1:11" x14ac:dyDescent="0.2">
      <c r="A44" s="3" t="s">
        <v>192</v>
      </c>
      <c r="B44" s="724" t="s">
        <v>439</v>
      </c>
      <c r="C44" s="725"/>
      <c r="D44" s="725"/>
      <c r="E44" s="725"/>
      <c r="F44" s="725"/>
      <c r="G44" s="725"/>
      <c r="H44" s="725"/>
      <c r="I44" s="725"/>
      <c r="J44" s="725"/>
      <c r="K44" s="725"/>
    </row>
    <row r="45" spans="1:11" x14ac:dyDescent="0.2"/>
    <row r="46" spans="1:11" x14ac:dyDescent="0.2">
      <c r="A46" s="3" t="s">
        <v>192</v>
      </c>
      <c r="B46" s="719" t="s">
        <v>440</v>
      </c>
      <c r="C46" s="719"/>
      <c r="D46" s="719"/>
      <c r="E46" s="719"/>
      <c r="F46" s="719"/>
      <c r="G46" s="719"/>
      <c r="H46" s="719"/>
      <c r="I46" s="719"/>
      <c r="J46" s="719"/>
      <c r="K46" s="719"/>
    </row>
    <row r="47" spans="1:11" x14ac:dyDescent="0.2">
      <c r="A47" s="3" t="s">
        <v>192</v>
      </c>
      <c r="B47" s="720" t="s">
        <v>181</v>
      </c>
      <c r="C47" s="720"/>
      <c r="D47" s="111" t="s">
        <v>182</v>
      </c>
      <c r="E47" s="111" t="s">
        <v>183</v>
      </c>
      <c r="F47" s="111" t="s">
        <v>184</v>
      </c>
      <c r="G47" s="111" t="s">
        <v>185</v>
      </c>
      <c r="H47" s="111" t="s">
        <v>186</v>
      </c>
      <c r="I47" s="111" t="s">
        <v>187</v>
      </c>
      <c r="J47" s="111" t="s">
        <v>188</v>
      </c>
      <c r="K47" s="111" t="s">
        <v>272</v>
      </c>
    </row>
    <row r="48" spans="1:11" x14ac:dyDescent="0.2">
      <c r="A48" s="3" t="s">
        <v>192</v>
      </c>
      <c r="B48" s="720"/>
      <c r="C48" s="720"/>
      <c r="D48" s="22">
        <v>179</v>
      </c>
      <c r="E48" s="22">
        <v>221</v>
      </c>
      <c r="F48" s="22">
        <v>310</v>
      </c>
      <c r="G48" s="22">
        <v>149</v>
      </c>
      <c r="H48" s="22">
        <v>122</v>
      </c>
      <c r="I48" s="22">
        <v>162</v>
      </c>
      <c r="J48" s="22">
        <v>111</v>
      </c>
      <c r="K48" s="22">
        <f>SUM(D48:J48)</f>
        <v>1254</v>
      </c>
    </row>
    <row r="49" spans="1:11" x14ac:dyDescent="0.2">
      <c r="B49" s="721"/>
      <c r="C49" s="721"/>
    </row>
    <row r="50" spans="1:11" x14ac:dyDescent="0.2">
      <c r="A50" s="3" t="s">
        <v>192</v>
      </c>
      <c r="B50" s="720" t="s">
        <v>189</v>
      </c>
      <c r="C50" s="720"/>
      <c r="D50" s="111" t="s">
        <v>182</v>
      </c>
      <c r="E50" s="111" t="s">
        <v>183</v>
      </c>
      <c r="F50" s="111" t="s">
        <v>184</v>
      </c>
      <c r="G50" s="111" t="s">
        <v>185</v>
      </c>
      <c r="H50" s="111" t="s">
        <v>186</v>
      </c>
      <c r="I50" s="111" t="s">
        <v>187</v>
      </c>
      <c r="J50" s="111" t="s">
        <v>188</v>
      </c>
      <c r="K50" s="111" t="s">
        <v>272</v>
      </c>
    </row>
    <row r="51" spans="1:11" x14ac:dyDescent="0.2">
      <c r="A51" s="3" t="s">
        <v>192</v>
      </c>
      <c r="B51" s="720"/>
      <c r="C51" s="720"/>
      <c r="D51" s="22">
        <v>32</v>
      </c>
      <c r="E51" s="22">
        <v>145</v>
      </c>
      <c r="F51" s="22">
        <v>261</v>
      </c>
      <c r="G51" s="22">
        <v>61</v>
      </c>
      <c r="H51" s="22">
        <v>10</v>
      </c>
      <c r="I51" s="22">
        <v>8</v>
      </c>
      <c r="J51" s="22">
        <v>0</v>
      </c>
      <c r="K51" s="22">
        <f>SUM(D51:J51)</f>
        <v>517</v>
      </c>
    </row>
    <row r="52" spans="1:11" x14ac:dyDescent="0.2"/>
  </sheetData>
  <mergeCells count="40">
    <mergeCell ref="C8:I8"/>
    <mergeCell ref="A1:K1"/>
    <mergeCell ref="B3:K3"/>
    <mergeCell ref="B4:K4"/>
    <mergeCell ref="C6:I6"/>
    <mergeCell ref="C7:I7"/>
    <mergeCell ref="C22:H22"/>
    <mergeCell ref="C9:I9"/>
    <mergeCell ref="C10:I10"/>
    <mergeCell ref="C11:I11"/>
    <mergeCell ref="C12:I12"/>
    <mergeCell ref="B14:K14"/>
    <mergeCell ref="B15:K15"/>
    <mergeCell ref="B16:K16"/>
    <mergeCell ref="B17:K17"/>
    <mergeCell ref="B18:K18"/>
    <mergeCell ref="B19:K19"/>
    <mergeCell ref="B21:H21"/>
    <mergeCell ref="B36:F36"/>
    <mergeCell ref="C23:H23"/>
    <mergeCell ref="C24:H24"/>
    <mergeCell ref="C25:H25"/>
    <mergeCell ref="C26:H26"/>
    <mergeCell ref="C27:H27"/>
    <mergeCell ref="C28:H28"/>
    <mergeCell ref="C29:H29"/>
    <mergeCell ref="C30:H30"/>
    <mergeCell ref="C31:H31"/>
    <mergeCell ref="B33:K33"/>
    <mergeCell ref="B34:K34"/>
    <mergeCell ref="B46:K46"/>
    <mergeCell ref="B47:C48"/>
    <mergeCell ref="B49:C49"/>
    <mergeCell ref="B50:C51"/>
    <mergeCell ref="B38:K38"/>
    <mergeCell ref="B39:K39"/>
    <mergeCell ref="B40:K40"/>
    <mergeCell ref="B41:K41"/>
    <mergeCell ref="B42:K42"/>
    <mergeCell ref="B44:K44"/>
  </mergeCells>
  <pageMargins left="0.75" right="0.75" top="1" bottom="1" header="0.5" footer="0.5"/>
  <pageSetup scale="75" orientation="portrait" r:id="rId1"/>
  <headerFooter alignWithMargins="0">
    <oddHeader>&amp;CCommon Data Set 2016-2017</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Changes for CDS 2016-2017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Linda Dahlsad</cp:lastModifiedBy>
  <cp:lastPrinted>2016-12-19T17:13:59Z</cp:lastPrinted>
  <dcterms:created xsi:type="dcterms:W3CDTF">2001-06-11T17:38:48Z</dcterms:created>
  <dcterms:modified xsi:type="dcterms:W3CDTF">2017-08-29T15:51:32Z</dcterms:modified>
</cp:coreProperties>
</file>