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8_{1FA3ED83-5DAD-4B23-A6BB-C2996074281F}"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16" r:id="rId2"/>
    <sheet name="CDS-C" sheetId="17" r:id="rId3"/>
    <sheet name="CDS-D" sheetId="4" r:id="rId4"/>
    <sheet name="CDS-E" sheetId="5" r:id="rId5"/>
    <sheet name="CDS-F" sheetId="6" r:id="rId6"/>
    <sheet name="CDS-G" sheetId="14" r:id="rId7"/>
    <sheet name="CDS-H" sheetId="15" r:id="rId8"/>
    <sheet name="CDS-I" sheetId="9" r:id="rId9"/>
    <sheet name="CDS-J" sheetId="10" r:id="rId10"/>
    <sheet name="Definitions" sheetId="11" r:id="rId11"/>
  </sheets>
  <definedNames>
    <definedName name="_xlnm.Print_Area" localSheetId="2">'CDS-C'!$A$1:$G$358</definedName>
    <definedName name="_xlnm.Print_Area" localSheetId="3">'CDS-D'!$A$1:$H$82</definedName>
    <definedName name="_xlnm.Print_Area" localSheetId="5">'CDS-F'!$A$1:$G$58</definedName>
    <definedName name="_xlnm.Print_Area" localSheetId="0">'CSD-A'!$A$1:$E$82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8" i="17" l="1"/>
  <c r="D268" i="17"/>
  <c r="C43" i="17"/>
  <c r="C42" i="17"/>
  <c r="C41" i="17"/>
  <c r="D90" i="16"/>
  <c r="E90" i="16"/>
  <c r="C90" i="16"/>
  <c r="F42" i="16" l="1"/>
  <c r="E42" i="16"/>
  <c r="D42" i="16"/>
  <c r="C42" i="16"/>
  <c r="D36" i="16"/>
  <c r="E36" i="16"/>
  <c r="E45" i="16" s="1"/>
  <c r="F36" i="16"/>
  <c r="C36" i="16"/>
  <c r="F24" i="16"/>
  <c r="F26" i="16" s="1"/>
  <c r="E24" i="16"/>
  <c r="E26" i="16" s="1"/>
  <c r="D24" i="16"/>
  <c r="D26" i="16" s="1"/>
  <c r="C24" i="16"/>
  <c r="C26" i="16" s="1"/>
  <c r="D16" i="16"/>
  <c r="D18" i="16" s="1"/>
  <c r="E16" i="16"/>
  <c r="E18" i="16" s="1"/>
  <c r="F16" i="16"/>
  <c r="F18" i="16" s="1"/>
  <c r="C16" i="16"/>
  <c r="C18" i="16" s="1"/>
  <c r="F45" i="16" l="1"/>
  <c r="C45" i="16"/>
  <c r="C48" i="16" s="1"/>
  <c r="D45" i="16"/>
  <c r="C29" i="16"/>
  <c r="F29" i="16"/>
  <c r="E29" i="16"/>
  <c r="E48" i="16" s="1"/>
  <c r="D29" i="16"/>
  <c r="C50" i="16"/>
  <c r="F48" i="16" l="1"/>
  <c r="D48" i="16"/>
  <c r="C51" i="16"/>
  <c r="C52" i="16" l="1"/>
  <c r="C268" i="17" l="1"/>
  <c r="G238" i="17"/>
  <c r="F238" i="17"/>
  <c r="E238" i="17"/>
  <c r="D238" i="17"/>
  <c r="C238" i="17"/>
  <c r="C229" i="17"/>
  <c r="D220" i="17"/>
  <c r="C220" i="17"/>
  <c r="C80" i="17"/>
  <c r="E44" i="9" l="1"/>
  <c r="D83" i="15"/>
  <c r="C83" i="15"/>
  <c r="D78" i="15"/>
  <c r="C78" i="15"/>
  <c r="E50" i="10" l="1"/>
  <c r="D50" i="10"/>
  <c r="C50" i="10"/>
  <c r="J79" i="9"/>
  <c r="J76" i="9"/>
  <c r="E43" i="9"/>
  <c r="E42" i="9"/>
  <c r="E40" i="9"/>
  <c r="E39" i="9"/>
  <c r="E38" i="9"/>
  <c r="E37" i="9"/>
  <c r="E36" i="9"/>
  <c r="E35" i="9"/>
  <c r="D16" i="4"/>
  <c r="E16" i="4"/>
  <c r="C16" i="4"/>
</calcChain>
</file>

<file path=xl/sharedStrings.xml><?xml version="1.0" encoding="utf-8"?>
<sst xmlns="http://schemas.openxmlformats.org/spreadsheetml/2006/main" count="1673" uniqueCount="1334">
  <si>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</si>
  <si>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</si>
  <si>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</si>
  <si>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</si>
  <si>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</si>
  <si>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</si>
  <si>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</si>
  <si>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</si>
  <si>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</si>
  <si>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</si>
  <si>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</si>
  <si>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</si>
  <si>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</si>
  <si>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</si>
  <si>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</si>
  <si>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</si>
  <si>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</si>
  <si>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</si>
  <si>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</si>
  <si>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</si>
  <si>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</si>
  <si>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</si>
  <si>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</si>
  <si>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</si>
  <si>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</si>
  <si>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</si>
  <si>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</si>
  <si>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</si>
  <si>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</si>
  <si>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</si>
  <si>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</si>
  <si>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</si>
  <si>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</si>
  <si>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</si>
  <si>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</si>
  <si>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</si>
  <si>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</si>
  <si>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</si>
  <si>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</si>
  <si>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</si>
  <si>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</si>
  <si>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</si>
  <si>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</si>
  <si>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</si>
  <si>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</si>
  <si>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</si>
  <si>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</si>
  <si>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</si>
  <si>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</si>
  <si>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</si>
  <si>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</si>
  <si>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</si>
  <si>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</si>
  <si>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</si>
  <si>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</si>
  <si>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</si>
  <si>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</si>
  <si>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</si>
  <si>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</si>
  <si>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</si>
  <si>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</si>
  <si>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</si>
  <si>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Men</t>
  </si>
  <si>
    <t>Women</t>
  </si>
  <si>
    <t>Undergraduates</t>
  </si>
  <si>
    <t>Degree-seeking, first-time freshmen</t>
  </si>
  <si>
    <t xml:space="preserve">Other first-year, degree-seeking </t>
  </si>
  <si>
    <t>All other degree-seeking</t>
  </si>
  <si>
    <t>Total degree-seeking</t>
  </si>
  <si>
    <t>All other undergraduates enrolled in credit courses</t>
  </si>
  <si>
    <t>Degree-seeking, first-time</t>
  </si>
  <si>
    <t>All other graduates enrolled in credit courses</t>
  </si>
  <si>
    <t>Total all undergraduates</t>
  </si>
  <si>
    <t>Total all graduate</t>
  </si>
  <si>
    <t>GRAND TOTAL ALL STUDENTS</t>
  </si>
  <si>
    <t>B2</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</si>
  <si>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</si>
  <si>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</si>
  <si>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</si>
  <si>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</si>
  <si>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</si>
  <si>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</si>
  <si>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</si>
  <si>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</si>
  <si>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</si>
  <si>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</si>
  <si>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</si>
  <si>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</si>
  <si>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</si>
  <si>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</si>
  <si>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</si>
  <si>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</si>
  <si>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</si>
  <si>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</si>
  <si>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</si>
  <si>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</si>
  <si>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</si>
  <si>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</si>
  <si>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</si>
  <si>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</si>
  <si>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For Two-Year Institutions</t>
  </si>
  <si>
    <t>B12</t>
  </si>
  <si>
    <t>B13</t>
  </si>
  <si>
    <t>B14</t>
  </si>
  <si>
    <t>B15</t>
  </si>
  <si>
    <t>B16</t>
  </si>
  <si>
    <t>B17</t>
  </si>
  <si>
    <t>B18</t>
  </si>
  <si>
    <t>B19</t>
  </si>
  <si>
    <t>B20</t>
  </si>
  <si>
    <t>B21</t>
  </si>
  <si>
    <t>Retention Rates</t>
  </si>
  <si>
    <t>C. FIRST-TIME, FIRST-YEAR (FRESHMAN) ADMISSION</t>
  </si>
  <si>
    <t>C1</t>
  </si>
  <si>
    <t>C2</t>
  </si>
  <si>
    <t>Do you have a policy of placing students on a waiting list?</t>
  </si>
  <si>
    <t>Is your waiting list ranked?</t>
  </si>
  <si>
    <t>If yes, do you release that information to students?</t>
  </si>
  <si>
    <t>Do you release that information to school counselors?</t>
  </si>
  <si>
    <t>Yes</t>
  </si>
  <si>
    <t>No</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</si>
  <si>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</si>
  <si>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</si>
  <si>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</si>
  <si>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</si>
  <si>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</si>
  <si>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</si>
  <si>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</si>
  <si>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</si>
  <si>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</si>
  <si>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</si>
  <si>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</si>
  <si>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</si>
  <si>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</si>
  <si>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</si>
  <si>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</si>
  <si>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</si>
  <si>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</si>
  <si>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</si>
  <si>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</si>
  <si>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</si>
  <si>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</si>
  <si>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</si>
  <si>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</si>
  <si>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</si>
  <si>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</si>
  <si>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</si>
  <si>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</si>
  <si>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</si>
  <si>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</si>
  <si>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</si>
  <si>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</si>
  <si>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</si>
  <si>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</si>
  <si>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</si>
  <si>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</si>
  <si>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</si>
  <si>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</si>
  <si>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</si>
  <si>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</si>
  <si>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</si>
  <si>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</si>
  <si>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</si>
  <si>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</si>
  <si>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</si>
  <si>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</si>
  <si>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</si>
  <si>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</si>
  <si>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</si>
  <si>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</si>
  <si>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</si>
  <si>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</si>
  <si>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</si>
  <si>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</si>
  <si>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</si>
  <si>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</si>
  <si>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</si>
  <si>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</si>
  <si>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</si>
  <si>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</si>
  <si>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</si>
  <si>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 xml:space="preserve">Entrance exams </t>
  </si>
  <si>
    <t xml:space="preserve">Does your institution make use of SAT, ACT, or SAT Subject Test scores in admission decisions for first-time, first-year, degree-seeking applicants? </t>
  </si>
  <si>
    <t>C8A</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</si>
  <si>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</si>
  <si>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</si>
  <si>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</si>
  <si>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</si>
  <si>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</si>
  <si>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</si>
  <si>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</si>
  <si>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</si>
  <si>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</si>
  <si>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</si>
  <si>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</si>
  <si>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</si>
  <si>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</si>
  <si>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</si>
  <si>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</si>
  <si>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</si>
  <si>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</si>
  <si>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</si>
  <si>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</si>
  <si>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</si>
  <si>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</si>
  <si>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</si>
  <si>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</si>
  <si>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</si>
  <si>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</si>
  <si>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</si>
  <si>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</si>
  <si>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</si>
  <si>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</si>
  <si>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</si>
  <si>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</si>
  <si>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</si>
  <si>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</si>
  <si>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</si>
  <si>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</si>
  <si>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</si>
  <si>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</si>
  <si>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</si>
  <si>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</si>
  <si>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</si>
  <si>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</si>
  <si>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</si>
  <si>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AP</t>
  </si>
  <si>
    <t>CLEP</t>
  </si>
  <si>
    <t>Institutional Exam</t>
  </si>
  <si>
    <t>State Exam (specify):</t>
  </si>
  <si>
    <t>students who began studies during summer, international students/nonresident aliens, and students admitted under special arrangements.</t>
  </si>
  <si>
    <t>C9</t>
  </si>
  <si>
    <t>Percent</t>
  </si>
  <si>
    <t>Number</t>
  </si>
  <si>
    <t>Percent submitting SAT scores</t>
  </si>
  <si>
    <t>Percent submitting ACT scores</t>
  </si>
  <si>
    <t>25th Percentile</t>
  </si>
  <si>
    <t>75th Percentile</t>
  </si>
  <si>
    <t>SAT Math</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</si>
  <si>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</si>
  <si>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</si>
  <si>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</si>
  <si>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</si>
  <si>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</si>
  <si>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</si>
  <si>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</si>
  <si>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</si>
  <si>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</si>
  <si>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</si>
  <si>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</si>
  <si>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</si>
  <si>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</si>
  <si>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</si>
  <si>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</si>
  <si>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</si>
  <si>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</si>
  <si>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</si>
  <si>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</si>
  <si>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</si>
  <si>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</si>
  <si>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</si>
  <si>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</si>
  <si>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</si>
  <si>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</si>
  <si>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</si>
  <si>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</si>
  <si>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</si>
  <si>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</si>
  <si>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</si>
  <si>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</si>
  <si>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</si>
  <si>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</si>
  <si>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</si>
  <si>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</si>
  <si>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</si>
  <si>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</si>
  <si>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</si>
  <si>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</si>
  <si>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</si>
  <si>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</si>
  <si>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</si>
  <si>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</si>
  <si>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</si>
  <si>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</si>
  <si>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</si>
  <si>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</si>
  <si>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</si>
  <si>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</si>
  <si>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</si>
  <si>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</si>
  <si>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</si>
  <si>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</si>
  <si>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</si>
  <si>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</si>
  <si>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</si>
  <si>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</si>
  <si>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 xml:space="preserve">On a rolling basis beginning (date):  </t>
  </si>
  <si>
    <t xml:space="preserve">By (date):  </t>
  </si>
  <si>
    <t xml:space="preserve">Other:  </t>
  </si>
  <si>
    <t>C17</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</si>
  <si>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</si>
  <si>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</si>
  <si>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</si>
  <si>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</si>
  <si>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</si>
  <si>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</si>
  <si>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</si>
  <si>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</si>
  <si>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</si>
  <si>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</si>
  <si>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</si>
  <si>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</si>
  <si>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</si>
  <si>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</si>
  <si>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</si>
  <si>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</si>
  <si>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</si>
  <si>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</si>
  <si>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</si>
  <si>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</si>
  <si>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</si>
  <si>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</si>
  <si>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</si>
  <si>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</si>
  <si>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</si>
  <si>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</si>
  <si>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</si>
  <si>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</si>
  <si>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</si>
  <si>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</si>
  <si>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</si>
  <si>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</si>
  <si>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</si>
  <si>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</si>
  <si>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</si>
  <si>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</si>
  <si>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</si>
  <si>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</si>
  <si>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</si>
  <si>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</si>
  <si>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</si>
  <si>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</si>
  <si>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</si>
  <si>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</si>
  <si>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Applicants</t>
  </si>
  <si>
    <t>Admitted Applicants</t>
  </si>
  <si>
    <t>Enrolled Applicants</t>
  </si>
  <si>
    <t>Total</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</si>
  <si>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</si>
  <si>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</si>
  <si>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</si>
  <si>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</si>
  <si>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</si>
  <si>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</si>
  <si>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</si>
  <si>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</si>
  <si>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</si>
  <si>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</si>
  <si>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</si>
  <si>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</si>
  <si>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</si>
  <si>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</si>
  <si>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</si>
  <si>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</si>
  <si>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</si>
  <si>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</si>
  <si>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</si>
  <si>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</si>
  <si>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</si>
  <si>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</si>
  <si>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</si>
  <si>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</si>
  <si>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</si>
  <si>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</si>
  <si>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</si>
  <si>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</si>
  <si>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</si>
  <si>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</si>
  <si>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</si>
  <si>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</si>
  <si>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</si>
  <si>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</si>
  <si>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</si>
  <si>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</si>
  <si>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</si>
  <si>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</si>
  <si>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</si>
  <si>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</si>
  <si>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</si>
  <si>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</si>
  <si>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</si>
  <si>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</si>
  <si>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</si>
  <si>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</si>
  <si>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</si>
  <si>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</si>
  <si>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</si>
  <si>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</si>
  <si>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</si>
  <si>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</si>
  <si>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</si>
  <si>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</si>
  <si>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</si>
  <si>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</si>
  <si>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</si>
  <si>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</si>
  <si>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</si>
  <si>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</si>
  <si>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</si>
  <si>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</si>
  <si>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</si>
  <si>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</si>
  <si>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</si>
  <si>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</si>
  <si>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</si>
  <si>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</si>
  <si>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</si>
  <si>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</si>
  <si>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</si>
  <si>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</si>
  <si>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</si>
  <si>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</si>
  <si>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</si>
  <si>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</si>
  <si>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</si>
  <si>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</si>
  <si>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</si>
  <si>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</si>
  <si>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</si>
  <si>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</si>
  <si>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</si>
  <si>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</si>
  <si>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</si>
  <si>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</si>
  <si>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</si>
  <si>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</si>
  <si>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</si>
  <si>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F. STUDENT LIFE</t>
  </si>
  <si>
    <t>F1</t>
  </si>
  <si>
    <t xml:space="preserve">First-time, first-year (freshman) students </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</si>
  <si>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</si>
  <si>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</si>
  <si>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</si>
  <si>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</si>
  <si>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</si>
  <si>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</si>
  <si>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</si>
  <si>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</si>
  <si>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</si>
  <si>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</si>
  <si>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</si>
  <si>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</si>
  <si>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</si>
  <si>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</si>
  <si>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</si>
  <si>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</si>
  <si>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</si>
  <si>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</si>
  <si>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</si>
  <si>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</si>
  <si>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</si>
  <si>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</si>
  <si>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</si>
  <si>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</si>
  <si>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</si>
  <si>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</si>
  <si>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</si>
  <si>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</si>
  <si>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</si>
  <si>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</si>
  <si>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</si>
  <si>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</si>
  <si>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</si>
  <si>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</si>
  <si>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</si>
  <si>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</si>
  <si>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</si>
  <si>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</si>
  <si>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</si>
  <si>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</si>
  <si>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</si>
  <si>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</si>
  <si>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</si>
  <si>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</si>
  <si>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</si>
  <si>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</si>
  <si>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</si>
  <si>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</si>
  <si>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</si>
  <si>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</si>
  <si>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</si>
  <si>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</si>
  <si>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Living Learning Communities</t>
  </si>
  <si>
    <t xml:space="preserve">Percentages of first-time, first-year (freshman) degree-seeking students and degree-seeking undergraduates  </t>
  </si>
  <si>
    <t>G. ANNUAL EXPENSES</t>
  </si>
  <si>
    <t>G0</t>
  </si>
  <si>
    <t xml:space="preserve">Please provide the URL of your institution’s net price calculator: </t>
  </si>
  <si>
    <t>Minimum</t>
  </si>
  <si>
    <t>Maximum</t>
  </si>
  <si>
    <t>G1</t>
  </si>
  <si>
    <t>First-Year</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</si>
  <si>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</si>
  <si>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</si>
  <si>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</si>
  <si>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</si>
  <si>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</si>
  <si>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</si>
  <si>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</si>
  <si>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</si>
  <si>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G6</t>
  </si>
  <si>
    <t>Undergraduate per-credit-hour charges (tuition only)</t>
  </si>
  <si>
    <t>H. FINANCIAL AID</t>
  </si>
  <si>
    <t>Aid Awarded to Enrolled Undergraduates</t>
  </si>
  <si>
    <t>H1</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</si>
  <si>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</si>
  <si>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</si>
  <si>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</si>
  <si>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</si>
  <si>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</si>
  <si>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</si>
  <si>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</si>
  <si>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</si>
  <si>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Total Scholarships/Grants</t>
  </si>
  <si>
    <t>Self-Help</t>
  </si>
  <si>
    <t>Student loans from all sources (excluding parent loans)</t>
  </si>
  <si>
    <t>Federal Work-Study</t>
  </si>
  <si>
    <t>Total Self-Help</t>
  </si>
  <si>
    <t>Other</t>
  </si>
  <si>
    <t>Parent Loans</t>
  </si>
  <si>
    <t>Athletic Awards</t>
  </si>
  <si>
    <t>H2</t>
  </si>
  <si>
    <t>H2A</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</si>
  <si>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</si>
  <si>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</si>
  <si>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</si>
  <si>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</si>
  <si>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</si>
  <si>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</si>
  <si>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</si>
  <si>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</si>
  <si>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</si>
  <si>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</si>
  <si>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</si>
  <si>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</si>
  <si>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</si>
  <si>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</si>
  <si>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</si>
  <si>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</si>
  <si>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</si>
  <si>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</si>
  <si>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</si>
  <si>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</si>
  <si>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</si>
  <si>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</si>
  <si>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</si>
  <si>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</si>
  <si>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</si>
  <si>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</si>
  <si>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</si>
  <si>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</si>
  <si>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</si>
  <si>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</si>
  <si>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</si>
  <si>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</si>
  <si>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</si>
  <si>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</si>
  <si>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</si>
  <si>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</si>
  <si>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</si>
  <si>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</si>
  <si>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</si>
  <si>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</si>
  <si>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</si>
  <si>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</si>
  <si>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</si>
  <si>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</si>
  <si>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</si>
  <si>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</si>
  <si>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a) Students notified on or about (date):</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</si>
  <si>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</si>
  <si>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</si>
  <si>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</si>
  <si>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</si>
  <si>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</si>
  <si>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</si>
  <si>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</si>
  <si>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</si>
  <si>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</si>
  <si>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</si>
  <si>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Nursing Loans</t>
  </si>
  <si>
    <t>State Loans</t>
  </si>
  <si>
    <t>College/university loans from institutional funds</t>
  </si>
  <si>
    <t>Federal Pell</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</si>
  <si>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</si>
  <si>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</si>
  <si>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</si>
  <si>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</si>
  <si>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</si>
  <si>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</si>
  <si>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</si>
  <si>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</si>
  <si>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</si>
  <si>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</si>
  <si>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</si>
  <si>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</si>
  <si>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</si>
  <si>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</si>
  <si>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</si>
  <si>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</si>
  <si>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</si>
  <si>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</si>
  <si>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</si>
  <si>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</si>
  <si>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</si>
  <si>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</si>
  <si>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</si>
  <si>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</si>
  <si>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</si>
  <si>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</si>
  <si>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</si>
  <si>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</si>
  <si>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</si>
  <si>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</si>
  <si>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</si>
  <si>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</si>
  <si>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</si>
  <si>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</si>
  <si>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</si>
  <si>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</si>
  <si>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</si>
  <si>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</si>
  <si>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</si>
  <si>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</si>
  <si>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</si>
  <si>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</si>
  <si>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</si>
  <si>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</si>
  <si>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</si>
  <si>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Native Hawaiian or other Pacific Islander, or Hispanic.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</si>
  <si>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</si>
  <si>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</si>
  <si>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</si>
  <si>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</si>
  <si>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</si>
  <si>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</si>
  <si>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</si>
  <si>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</si>
  <si>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</si>
  <si>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</si>
  <si>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</si>
  <si>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</si>
  <si>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</si>
  <si>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</si>
  <si>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</si>
  <si>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</si>
  <si>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</si>
  <si>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</si>
  <si>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</si>
  <si>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</si>
  <si>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</si>
  <si>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</si>
  <si>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</si>
  <si>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</si>
  <si>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</si>
  <si>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</si>
  <si>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</si>
  <si>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</si>
  <si>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</si>
  <si>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</si>
  <si>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</si>
  <si>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</si>
  <si>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</si>
  <si>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</si>
  <si>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</si>
  <si>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</si>
  <si>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</si>
  <si>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</si>
  <si>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</si>
  <si>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</si>
  <si>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</si>
  <si>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</si>
  <si>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</si>
  <si>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</si>
  <si>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</si>
  <si>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</si>
  <si>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</si>
  <si>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</si>
  <si>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</si>
  <si>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</si>
  <si>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</si>
  <si>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</si>
  <si>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</si>
  <si>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</si>
  <si>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</si>
  <si>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</si>
  <si>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</si>
  <si>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</si>
  <si>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</si>
  <si>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</si>
  <si>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</si>
  <si>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</si>
  <si>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</si>
  <si>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</si>
  <si>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</si>
  <si>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</si>
  <si>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</si>
  <si>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</si>
  <si>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</si>
  <si>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</si>
  <si>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</si>
  <si>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</si>
  <si>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</si>
  <si>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</si>
  <si>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</si>
  <si>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</si>
  <si>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</si>
  <si>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</si>
  <si>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</si>
  <si>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</si>
  <si>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</si>
  <si>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</si>
  <si>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</si>
  <si>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</si>
  <si>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</si>
  <si>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</si>
  <si>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</si>
  <si>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</si>
  <si>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</si>
  <si>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</si>
  <si>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</si>
  <si>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</si>
  <si>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</si>
  <si>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</si>
  <si>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</si>
  <si>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</si>
  <si>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</si>
  <si>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</si>
  <si>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</si>
  <si>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Financial Aid Definitions</t>
  </si>
  <si>
    <t>Note: Suggested order of precedence for counting non-need money as need-based:</t>
  </si>
  <si>
    <t>A0</t>
  </si>
  <si>
    <t>Respondent Information (Not for Publication)</t>
  </si>
  <si>
    <t>Name:</t>
  </si>
  <si>
    <t>Ottlie Webb</t>
  </si>
  <si>
    <t>Title:</t>
  </si>
  <si>
    <t>Data Analyst</t>
  </si>
  <si>
    <t>Office:</t>
  </si>
  <si>
    <t>Institutional Data Analytics + Assessment</t>
  </si>
  <si>
    <t>Ernest C. Young Hall, 155 S Grant St</t>
  </si>
  <si>
    <t>City/State/Zip/Country:</t>
  </si>
  <si>
    <t>West Lafayette, IN 47907</t>
  </si>
  <si>
    <t>Phone:</t>
  </si>
  <si>
    <t>765 494-7129</t>
  </si>
  <si>
    <t>Fax:</t>
  </si>
  <si>
    <t>E-mail Address:</t>
  </si>
  <si>
    <t>owebb@purdue.edu</t>
  </si>
  <si>
    <t>Are your responses to the CDS posted for reference on your institution's Web site?</t>
  </si>
  <si>
    <t>If yes, please provide the URL of the corresponding Web page:</t>
  </si>
  <si>
    <t>https://www.purdue.edu/idata/Products/Data/commonDataSet.php</t>
  </si>
  <si>
    <t>A0A</t>
  </si>
  <si>
    <t xml:space="preserve">We invite you to indicate if there are items on the CDS for which you cannot use the requested analytic convention, </t>
  </si>
  <si>
    <t xml:space="preserve">cannot provide data for the cohort requested, whose methodology is unclear, or about which you have questions or comments in general. </t>
  </si>
  <si>
    <t>This information will not be published but will help the publishers further refine CDS items.</t>
  </si>
  <si>
    <t>Total all students</t>
  </si>
  <si>
    <t>Enrollment by Racial/Ethnic Category.</t>
  </si>
  <si>
    <t>•  Include international students only in the category "Nonresident aliens."</t>
  </si>
  <si>
    <t>•  Complete the “Total Undergraduates” column only if you cannot provide data for the first two columns.</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</si>
  <si>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</si>
  <si>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</si>
  <si>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2020-2021 Survey.  </t>
  </si>
  <si>
    <t xml:space="preserve">       https://nces.ed.gov/ipeds/use-the-data/survey-components/9/graduation-rates</t>
  </si>
  <si>
    <t>into four groups:</t>
  </si>
  <si>
    <t>•     Students who received a Federal Pell Grant*</t>
  </si>
  <si>
    <t>•     Recipients of a subsidized Stafford Loan who did not receive a Pell Grant</t>
  </si>
  <si>
    <t>•     Students who did not receive either a Pell Grant or a subsidized Stafford Loan</t>
  </si>
  <si>
    <t>•     Total (all students, regardless of Pell Grant or subsidized loan status)</t>
  </si>
  <si>
    <t>*Students who received both a Federal Pell Grant and a subsidized Stafford Loan should be reported in the "Recipients of a Federal Pell Grant" column.</t>
  </si>
  <si>
    <t xml:space="preserve">For each graduation rate grid below, the numbers in the first three columns for Questions A-G should sum to the cohort total in the fourth column </t>
  </si>
  <si>
    <t>(formerly CDS B4-B11).</t>
  </si>
  <si>
    <t>For Bachelor’s or Equivalent Programs</t>
  </si>
  <si>
    <t>Recipients of a Federal Pell Grant</t>
  </si>
  <si>
    <t>Recipients of a Subsidized Stafford Loan who did not receive a Pell Grant</t>
  </si>
  <si>
    <t>Students who did not receive either a Pell Grant or a subsidized Stafford Loan</t>
  </si>
  <si>
    <r>
      <t xml:space="preserve">Total 
</t>
    </r>
    <r>
      <rPr>
        <sz val="12"/>
        <rFont val="Calibri"/>
        <family val="2"/>
      </rPr>
      <t>(sum of 3 columns to the left)</t>
    </r>
  </si>
  <si>
    <t>A</t>
  </si>
  <si>
    <t>B</t>
  </si>
  <si>
    <t>C</t>
  </si>
  <si>
    <t>D</t>
  </si>
  <si>
    <t>E</t>
  </si>
  <si>
    <t>F</t>
  </si>
  <si>
    <t>G</t>
  </si>
  <si>
    <t>Total graduating within six years (sum of lines D, E, and F)</t>
  </si>
  <si>
    <t>H</t>
  </si>
  <si>
    <t>Initial cohort, total of first-time, full-time degree/certificate-seeking students:</t>
  </si>
  <si>
    <t>Of the initial cohort, how many did not persist and did not graduate for the following reasons: 
• Death
• Permanently Disability
• Service in the armed forces, 
• Foreign aid service of the federal government
• Official church missions
• Report total allowable exclusions</t>
  </si>
  <si>
    <t>Final cohort, after adjusting for allowable exclusions:</t>
  </si>
  <si>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</si>
  <si>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</si>
  <si>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</si>
  <si>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</si>
  <si>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</si>
  <si>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</si>
  <si>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</si>
  <si>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B22</t>
  </si>
  <si>
    <t xml:space="preserve">summer term). </t>
  </si>
  <si>
    <t>•  The initial cohort may be adjusted for students who departed for the following reasons:</t>
  </si>
  <si>
    <t>* Death</t>
  </si>
  <si>
    <t>* Permanent Disability</t>
  </si>
  <si>
    <t>* Service in the armed forces</t>
  </si>
  <si>
    <t>* Foreign aid service of the federal government</t>
  </si>
  <si>
    <t>* Official church missions</t>
  </si>
  <si>
    <t>* No other adjustments to the initial cohort should be made.</t>
  </si>
  <si>
    <t>C1-C2: Applications</t>
  </si>
  <si>
    <r>
      <rPr>
        <b/>
        <sz val="12"/>
        <color theme="1"/>
        <rFont val="Calibri"/>
        <family val="2"/>
      </rPr>
      <t>First-time, first-year (freshman) students:</t>
    </r>
    <r>
      <rPr>
        <sz val="12"/>
        <color theme="1"/>
        <rFont val="Calibri"/>
        <family val="2"/>
      </rPr>
      <t xml:space="preserve"> Provide the number of degree-seeking, first-time, first-year students who applied, were admitted, and enrolled </t>
    </r>
  </si>
  <si>
    <t>•  Include early decision, early action, and students who began studies during summer in this cohort.</t>
  </si>
  <si>
    <t>•  Applicants should include only those students who fulfilled the requirements for consideration for admission (i.e., who completed actionable applications)</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</si>
  <si>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</si>
  <si>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</si>
  <si>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</si>
  <si>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</si>
  <si>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</si>
  <si>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</si>
  <si>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</si>
  <si>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t>Units
Required</t>
  </si>
  <si>
    <t>Units
Recommended</t>
  </si>
  <si>
    <t>C6-C7: Basis for Selection</t>
  </si>
  <si>
    <t>C8: SAT and ACT Policies</t>
  </si>
  <si>
    <t>If yes, place check marks in the appropriate boxes below to reflect your institution’s policies for use in admission for Fall 2022.</t>
  </si>
  <si>
    <r>
      <t xml:space="preserve">If your institution will make use of the ACT in admission decisions for first-time, first-year, degree-seeking applicants for </t>
    </r>
    <r>
      <rPr>
        <b/>
        <sz val="12"/>
        <color rgb="FF000000"/>
        <rFont val="Calibri"/>
        <family val="2"/>
      </rPr>
      <t>Fall 2022</t>
    </r>
    <r>
      <rPr>
        <sz val="12"/>
        <color indexed="8"/>
        <rFont val="Calibri"/>
        <family val="2"/>
      </rPr>
      <t xml:space="preserve">, please indicate which ONE </t>
    </r>
  </si>
  <si>
    <t>for Fall 2022 please indicate which ONE of the following applies (regardless of whether the Essay score will be used</t>
  </si>
  <si>
    <t>C9-C12: Freshman Profile</t>
  </si>
  <si>
    <t>Percent and number of first-time, first-year (freshman) students enrolled in Fall 2020 who submitted national standardized (SAT/ACT) test scores.</t>
  </si>
  <si>
    <r>
      <t xml:space="preserve">•  Include information for </t>
    </r>
    <r>
      <rPr>
        <b/>
        <sz val="12"/>
        <rFont val="Calibri"/>
        <family val="2"/>
      </rPr>
      <t>ALL enrolled, degree-seeking, first-time, first-year (freshman) students who submitted test scores.</t>
    </r>
  </si>
  <si>
    <t xml:space="preserve">•  Do not include partial test scores (e.g., mathematics scores but not critical reading for a category of students) or combine other standardized test results </t>
  </si>
  <si>
    <t xml:space="preserve">   (such as TOEFL) in this item.</t>
  </si>
  <si>
    <t>•  Do not convert SAT scores to ACT scores and vice versa.</t>
  </si>
  <si>
    <t>•  If a student submitted multiple sets of scores for a single test, report this information according to how you use the data. For example:</t>
  </si>
  <si>
    <t>*  If you consider the highest scores from either submission, use the highest combination of scores (e.g., verbal from one submission, math from the other).</t>
  </si>
  <si>
    <t>*  If you average the scores, use the average to report the scores.</t>
  </si>
  <si>
    <t xml:space="preserve">For each assessment listed below, report the score that represents the 25th percentile (the score that 25 percent of the freshman population scored </t>
  </si>
  <si>
    <t>at or below) and the 75th percentile score (the score that 25 percent scored at or above).</t>
  </si>
  <si>
    <t>Assessment</t>
  </si>
  <si>
    <t>SAT Composite</t>
  </si>
  <si>
    <t>SAT Evidence-Based Reading and Writing</t>
  </si>
  <si>
    <t>Score Range</t>
  </si>
  <si>
    <t>1400-1600</t>
  </si>
  <si>
    <t>1200-1399</t>
  </si>
  <si>
    <t>1000-1199</t>
  </si>
  <si>
    <t>800-999</t>
  </si>
  <si>
    <t>600-799</t>
  </si>
  <si>
    <t>400-599</t>
  </si>
  <si>
    <t xml:space="preserve">Percentage of all enrolled, degree-seeking, first-time, first-year (freshman) students who had high school grade-point averages within each of </t>
  </si>
  <si>
    <t>the following ranges (using 4.0 scale).  Report information only for those students from whom you collected high school GPA.</t>
  </si>
  <si>
    <t>Percent who had GPA of 4.0</t>
  </si>
  <si>
    <t>Percent who had GPA between 3.75 and 3.99</t>
  </si>
  <si>
    <t>C13-C20: Admission Policies</t>
  </si>
  <si>
    <t>If your institution has waived its application fee for the Fall 2021 admission cycle please select no.</t>
  </si>
  <si>
    <t>Date</t>
  </si>
  <si>
    <r>
      <t xml:space="preserve">Notification to applicants of admission decision sent </t>
    </r>
    <r>
      <rPr>
        <i/>
        <sz val="12"/>
        <color rgb="FF000000"/>
        <rFont val="Calibri"/>
        <family val="2"/>
      </rPr>
      <t>(fill in one only)</t>
    </r>
  </si>
  <si>
    <r>
      <t xml:space="preserve">Reply policy for admitted applicants </t>
    </r>
    <r>
      <rPr>
        <i/>
        <sz val="12"/>
        <rFont val="Calibri"/>
        <family val="2"/>
      </rPr>
      <t>(fill in one only)</t>
    </r>
  </si>
  <si>
    <t>Does your institution allow high school students to enroll as full-time, first-time, first-year (freshman) students one year or more before high school graduation?</t>
  </si>
  <si>
    <t>C21-C22: Early Decision and Early Action Plans</t>
  </si>
  <si>
    <t>For the Fall 2020 entering class:</t>
  </si>
  <si>
    <t>Undergraduate full-time tuition, required fees, room and board</t>
  </si>
  <si>
    <t xml:space="preserve">year. (30 semester hours or 45 quarter hours for institutions that derive annual tuition by multiplying credit hour cost by </t>
  </si>
  <si>
    <t xml:space="preserve">number of credits). </t>
  </si>
  <si>
    <t xml:space="preserve">•  A full academic year refers to the period of time generally extending from September to June; usually equated to two semesters,  </t>
  </si>
  <si>
    <t xml:space="preserve">    two trimesters, three quarters, or the period covered by a four-one-four plan.</t>
  </si>
  <si>
    <t xml:space="preserve">•  Room and board is defined as double occupancy and 19 meals per week or the maximum meal plan. </t>
  </si>
  <si>
    <t xml:space="preserve">    health, or activity fees.) </t>
  </si>
  <si>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</si>
  <si>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</si>
  <si>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</si>
  <si>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</si>
  <si>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</si>
  <si>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</si>
  <si>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</si>
  <si>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</si>
  <si>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</si>
  <si>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</si>
  <si>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</si>
  <si>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</si>
  <si>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G2</t>
  </si>
  <si>
    <t>G3</t>
  </si>
  <si>
    <t>G4</t>
  </si>
  <si>
    <t>*If your college cannot provide separate room and board figures for commuters not living at home.</t>
  </si>
  <si>
    <t>PRIVATE INSTITUTIONS:</t>
  </si>
  <si>
    <t>In-district:</t>
  </si>
  <si>
    <t>In-state (out-of-district):</t>
  </si>
  <si>
    <t>Out-of-state:</t>
  </si>
  <si>
    <t>NONRESIDENT ALIENS:</t>
  </si>
  <si>
    <t>Please refer to the following financial aid definitions when completing Section H.</t>
  </si>
  <si>
    <r>
      <t xml:space="preserve">Awarded aid: </t>
    </r>
    <r>
      <rPr>
        <sz val="12"/>
        <rFont val="Calibri"/>
        <family val="2"/>
      </rPr>
      <t>The dollar amounts offered to financial aid applicants.</t>
    </r>
  </si>
  <si>
    <r>
      <t xml:space="preserve">Financial aid applicant: </t>
    </r>
    <r>
      <rPr>
        <sz val="12"/>
        <rFont val="Calibri"/>
        <family val="2"/>
      </rPr>
      <t>Any applicant who submits any one of the institutionally required financial aid applications/forms, such as the FAFSA.</t>
    </r>
  </si>
  <si>
    <r>
      <rPr>
        <b/>
        <sz val="12"/>
        <rFont val="Calibri"/>
        <family val="2"/>
      </rPr>
      <t>Indebtedness:</t>
    </r>
    <r>
      <rPr>
        <sz val="12"/>
        <rFont val="Calibri"/>
        <family val="2"/>
      </rPr>
      <t xml:space="preserve"> Aggregate dollar amount borrowed through any loan program (federal, state, subsidized, unsubsidized, private, etc.; excluding parent loans) </t>
    </r>
  </si>
  <si>
    <t>while the student was enrolled at an institution. Student loans co-signed by a parent are assumed to be the responsibility of the student and should be included.</t>
  </si>
  <si>
    <r>
      <rPr>
        <b/>
        <sz val="12"/>
        <rFont val="Calibri"/>
        <family val="2"/>
      </rPr>
      <t>Institutional scholarships and grants:</t>
    </r>
    <r>
      <rPr>
        <sz val="12"/>
        <rFont val="Calibri"/>
        <family val="2"/>
      </rPr>
      <t xml:space="preserve"> Endowed scholarships, annual gifts and tuition funded grants for which the institution determines the recipient.</t>
    </r>
  </si>
  <si>
    <r>
      <rPr>
        <b/>
        <sz val="12"/>
        <rFont val="Calibri"/>
        <family val="2"/>
      </rPr>
      <t>Financial need:</t>
    </r>
    <r>
      <rPr>
        <sz val="12"/>
        <rFont val="Calibri"/>
        <family val="2"/>
      </rPr>
      <t xml:space="preserve"> As determined by your institution using the federal methodology and/or your institution's own standards.</t>
    </r>
  </si>
  <si>
    <r>
      <rPr>
        <b/>
        <sz val="12"/>
        <rFont val="Calibri"/>
        <family val="2"/>
      </rPr>
      <t>Need-based aid:</t>
    </r>
    <r>
      <rPr>
        <sz val="12"/>
        <rFont val="Calibri"/>
        <family val="2"/>
      </rPr>
      <t xml:space="preserve"> College-funded or college-administered award from institutional, state, federal, or other sources for which a student must have financial need </t>
    </r>
  </si>
  <si>
    <t>to qualify. This includes both institutional and non-institutional student aid (grants, jobs, and loans).</t>
  </si>
  <si>
    <r>
      <rPr>
        <b/>
        <sz val="12"/>
        <rFont val="Calibri"/>
        <family val="2"/>
      </rPr>
      <t>Need-based scholarship or grant aid:</t>
    </r>
    <r>
      <rPr>
        <sz val="12"/>
        <rFont val="Calibri"/>
        <family val="2"/>
      </rPr>
      <t xml:space="preserve"> Scholarships and grants from institutional, state, federal, or other sources for which a student must have financial </t>
    </r>
  </si>
  <si>
    <t>need to qualify.</t>
  </si>
  <si>
    <r>
      <rPr>
        <b/>
        <sz val="12"/>
        <rFont val="Calibri"/>
        <family val="2"/>
      </rPr>
      <t>Need-based self-help aid:</t>
    </r>
    <r>
      <rPr>
        <sz val="12"/>
        <rFont val="Calibri"/>
        <family val="2"/>
      </rPr>
      <t xml:space="preserve"> Loans and jobs from institutional, state, federal, or other sources for which a student must demonstrate financial need to qualify.</t>
    </r>
  </si>
  <si>
    <r>
      <rPr>
        <b/>
        <sz val="12"/>
        <rFont val="Calibri"/>
        <family val="2"/>
      </rPr>
      <t>Non-need-based scholarship or grant aid:</t>
    </r>
    <r>
      <rPr>
        <sz val="12"/>
        <rFont val="Calibri"/>
        <family val="2"/>
      </rPr>
      <t xml:space="preserve"> Scholarships and grants, gifts, or merit-based aid from institutional, state, federal, or other sources (including </t>
    </r>
  </si>
  <si>
    <t xml:space="preserve">unrestricted funds or gifts and endowment income) awarded solely on the basis of academic achievement, merit, or any other non-need-based reason. </t>
  </si>
  <si>
    <t xml:space="preserve">When reporting questions H1 and H2, non-need-based aid that is used to meet need should be counted as need-based aid. </t>
  </si>
  <si>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</si>
  <si>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</si>
  <si>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</si>
  <si>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</si>
  <si>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</si>
  <si>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</si>
  <si>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</si>
  <si>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</si>
  <si>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</si>
  <si>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2"/>
        <rFont val="Calibri"/>
        <family val="2"/>
      </rPr>
      <t>Non-need-based self-help aid:</t>
    </r>
    <r>
      <rPr>
        <sz val="12"/>
        <rFont val="Calibri"/>
        <family val="2"/>
      </rPr>
      <t xml:space="preserve"> Loans and jobs from institutional, state, or other sources for which a student need not demonstrate financial need to qualify.</t>
    </r>
  </si>
  <si>
    <r>
      <rPr>
        <b/>
        <sz val="12"/>
        <rFont val="Calibri"/>
        <family val="2"/>
      </rPr>
      <t>Private student loans:</t>
    </r>
    <r>
      <rPr>
        <sz val="12"/>
        <rFont val="Calibri"/>
        <family val="2"/>
      </rPr>
      <t xml:space="preserve"> A nonfederal loan made by a lender such as a bank, credit union or private lender used to pay for up to the annual cost of education, </t>
    </r>
  </si>
  <si>
    <t>less any financial aid received.</t>
  </si>
  <si>
    <r>
      <rPr>
        <b/>
        <sz val="12"/>
        <rFont val="Calibri"/>
        <family val="2"/>
      </rPr>
      <t>External scholarships and grants:</t>
    </r>
    <r>
      <rPr>
        <sz val="12"/>
        <rFont val="Calibri"/>
        <family val="2"/>
      </rPr>
      <t xml:space="preserve"> Scholarships and grants received from outside (private) sources that students bring with them (e.g., Kiwanis, National Merit </t>
    </r>
  </si>
  <si>
    <t>scholarships). The institution may process paperwork to receive the dollars, but it has no role in determining the recipient or the dollar amount awarded.</t>
  </si>
  <si>
    <r>
      <rPr>
        <b/>
        <sz val="12"/>
        <rFont val="Calibri"/>
        <family val="2"/>
      </rPr>
      <t>Work study and employment:</t>
    </r>
    <r>
      <rPr>
        <sz val="12"/>
        <rFont val="Calibri"/>
        <family val="2"/>
      </rPr>
      <t xml:space="preserve"> Federal and state work study aid, and any employment packaged by your institution in financial aid awards.</t>
    </r>
  </si>
  <si>
    <t xml:space="preserve">Enter total dollar amounts awarded to enrolled full-time and less than full-time degree-seeking undergraduates (using the same cohort reported in CDS Question B1, </t>
  </si>
  <si>
    <t>“total degree-seeking” undergraduates) in the following categories.</t>
  </si>
  <si>
    <t xml:space="preserve">   B1 cohort.</t>
  </si>
  <si>
    <t xml:space="preserve">•  Include aid awarded to international students (i.e., those not qualifying for federal aid). </t>
  </si>
  <si>
    <t>•  Aid that is non-need-based but that was used to meet need should be reported in the need-based aid column.</t>
  </si>
  <si>
    <t xml:space="preserve">•  For a suggested order of precedence in assigning categories of aid to cover need, see the entry for “non-need-based scholarship or grant aid” on the last page </t>
  </si>
  <si>
    <t xml:space="preserve">   of the definitions section.</t>
  </si>
  <si>
    <r>
      <t xml:space="preserve">Indicate the academic year for which data are reported for items </t>
    </r>
    <r>
      <rPr>
        <b/>
        <sz val="12"/>
        <color rgb="FF000000"/>
        <rFont val="Calibri"/>
        <family val="2"/>
      </rPr>
      <t>H1, H2, H2A,</t>
    </r>
    <r>
      <rPr>
        <sz val="12"/>
        <color indexed="8"/>
        <rFont val="Calibri"/>
        <family val="2"/>
      </rPr>
      <t xml:space="preserve"> and </t>
    </r>
    <r>
      <rPr>
        <b/>
        <sz val="12"/>
        <color rgb="FF000000"/>
        <rFont val="Calibri"/>
        <family val="2"/>
      </rPr>
      <t>H6</t>
    </r>
    <r>
      <rPr>
        <sz val="12"/>
        <color indexed="8"/>
        <rFont val="Calibri"/>
        <family val="2"/>
      </rPr>
      <t xml:space="preserve"> below:</t>
    </r>
  </si>
  <si>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</si>
  <si>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</si>
  <si>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State and other (e.g., institutional) work-study/employment (Note: Excludes Federal Work-Study captured above.)</t>
  </si>
  <si>
    <r>
      <rPr>
        <b/>
        <sz val="12"/>
        <rFont val="Calibri"/>
        <family val="2"/>
      </rPr>
      <t>Number of Enrolled Students Awarded Aid:</t>
    </r>
    <r>
      <rPr>
        <sz val="12"/>
        <rFont val="Calibri"/>
        <family val="2"/>
      </rPr>
      <t xml:space="preserve"> List the number of degree-seeking full-time and less-than-full-time undergraduates who applied for and were awarded </t>
    </r>
  </si>
  <si>
    <t>financial aid from any source.</t>
  </si>
  <si>
    <r>
      <t xml:space="preserve">•  </t>
    </r>
    <r>
      <rPr>
        <b/>
        <sz val="12"/>
        <rFont val="Calibri"/>
        <family val="2"/>
      </rPr>
      <t>Aid that is non-need-based but that was used to meet need should be counted as need-based aid.</t>
    </r>
  </si>
  <si>
    <r>
      <t xml:space="preserve">•  </t>
    </r>
    <r>
      <rPr>
        <u/>
        <sz val="12"/>
        <color theme="1"/>
        <rFont val="Calibri"/>
        <family val="2"/>
      </rPr>
      <t>Numbers should reflect the cohort awarded the dollars reported in H1.</t>
    </r>
  </si>
  <si>
    <t>•  In the chart below, students may be counted in more than one row, and full-time freshmen 
      should also be counted as full-time undergraduates.</t>
  </si>
  <si>
    <t>Number of students in line a who applied for need-based financial aid</t>
  </si>
  <si>
    <t>Number of students in line b who were determined to have financial need</t>
  </si>
  <si>
    <t>Number of students in line c who were awarded any financial aid</t>
  </si>
  <si>
    <t>Number of students in line d who were awarded any need-based scholarship or grant aid</t>
  </si>
  <si>
    <t>Number of students in line d who were awarded any need-based self-help aid</t>
  </si>
  <si>
    <t>Number of students in line d who were awarded any non-need-based scholarship or grant aid</t>
  </si>
  <si>
    <t>Number of students in line d whose need was fully met (exclude PLUS loans, unsubsidized loans, and private alternative loans)</t>
  </si>
  <si>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</si>
  <si>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</si>
  <si>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</si>
  <si>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t>The average financial aid package of those in line d. Exclude any resources that were awarded to replace EFC (PLUS loans, unsubsidized loans, and private alternative loans)</t>
  </si>
  <si>
    <t>K</t>
  </si>
  <si>
    <t>Average need-based scholarship and grant award of those in line e</t>
  </si>
  <si>
    <t>L</t>
  </si>
  <si>
    <t>Average need-based self-help award (excluding PLUS loans, unsubsidized loans, and private alternative loans) of those in line f</t>
  </si>
  <si>
    <t>M</t>
  </si>
  <si>
    <t>Average need-based loan (excluding PLUS loans, unsubsidized loans, and private alternative loans) of those in line f who were awarded a need-based loan</t>
  </si>
  <si>
    <r>
      <rPr>
        <b/>
        <sz val="12"/>
        <rFont val="Calibri"/>
        <family val="2"/>
      </rPr>
      <t>Number of Enrolled Students Awarded Non-need-based Scholarships and Grants:</t>
    </r>
    <r>
      <rPr>
        <sz val="12"/>
        <rFont val="Calibri"/>
        <family val="2"/>
      </rPr>
      <t xml:space="preserve"> List the number of degree-seeking full-time and less-than-full-time </t>
    </r>
  </si>
  <si>
    <t>undergraduates who had no financial need and who were awarded institutional non-need-based scholarship or grant aid.</t>
  </si>
  <si>
    <t>•  Numbers should reflect the cohort awarded the dollars reported in H1.</t>
  </si>
  <si>
    <t>•  In the chart below, students may be counted in more than one row, and full-time freshmen should also be counted as full-time undergraduates.</t>
  </si>
  <si>
    <t>N</t>
  </si>
  <si>
    <t>Number of students in line a who had no financial need and who were awarded institutional non-need-based scholarship or grant aid (exclude those who were awarded athletic awards and tuition benefits)</t>
  </si>
  <si>
    <t>O</t>
  </si>
  <si>
    <t>Average dollar amount of institutional non-need-based scholarship and grant aid awarded to students in line n</t>
  </si>
  <si>
    <t>P</t>
  </si>
  <si>
    <t>Number of students in line a who were awarded an institutional non-need-based athletic scholarship or grant</t>
  </si>
  <si>
    <t>Q</t>
  </si>
  <si>
    <t>Average dollar amount of institutional non-need-based athletic scholarships and grants awarded to students in line p</t>
  </si>
  <si>
    <t>H4</t>
  </si>
  <si>
    <t xml:space="preserve">•  The “Average per-undergraduate-borrower cumulative principal borrowed,” is designed to provide better information about student borrowing from federal  </t>
  </si>
  <si>
    <t xml:space="preserve">    and nonfederal (institutional, state, commercial) sources.</t>
  </si>
  <si>
    <t xml:space="preserve">•  The numbers, percentages, and averages for each row should be based only on the loan source specified for the particular row. For example, the federal loans  </t>
  </si>
  <si>
    <t xml:space="preserve">    average (row b) should only be the cumulative average of federal loans and the private loans average (row e) should only be the cumulative average of private loans.</t>
  </si>
  <si>
    <t>Source/Type of Loan</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</si>
  <si>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</si>
  <si>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</si>
  <si>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</si>
  <si>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</si>
  <si>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</si>
  <si>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</si>
  <si>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50th Percentile</t>
  </si>
  <si>
    <t>D3-D11: Application for Admission</t>
  </si>
  <si>
    <t>D3</t>
  </si>
  <si>
    <t>D4</t>
  </si>
  <si>
    <t>D12-D17: Transfer Credit Policies</t>
  </si>
  <si>
    <t>D12</t>
  </si>
  <si>
    <t xml:space="preserve">Institutional Enrollment - Men and Women </t>
  </si>
  <si>
    <t xml:space="preserve">Provide numbers of students for each of the following categories as of the institution's official fall  reporting date or as of October 19, 2022. </t>
  </si>
  <si>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</si>
  <si>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</si>
  <si>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</si>
  <si>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</si>
  <si>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Another Gender</t>
  </si>
  <si>
    <t xml:space="preserve">Provide numbers of undergraduate students for each of the following categories as of the institution’s official fall reporting date or as  </t>
  </si>
  <si>
    <t xml:space="preserve">•  Report as your institution reports to IPEDS: persons who are Hispanic should be reported only on the Hispanic line, not under any race,  </t>
  </si>
  <si>
    <t xml:space="preserve">    and persons who are non-Hispanic multi-racial should be reported only under "Two or more races."</t>
  </si>
  <si>
    <t>•  New guidance from IPEDS for reporting aggregate data:</t>
  </si>
  <si>
    <t xml:space="preserve">Racial/ethnic designations are requested only for United States citizens, residents, and other eligible non-citizens.
Eligible non-citizens include all </t>
  </si>
  <si>
    <t xml:space="preserve">students who completed high school or a GED equivalency within the United States
(including DACA and undocumented students) and who were not on </t>
  </si>
  <si>
    <t>an F-1 non-immigrant student visa at the time of 
high school graduation.</t>
  </si>
  <si>
    <t xml:space="preserve">More information about other eligible (for financial aid purposes) non-citizens is available at  </t>
  </si>
  <si>
    <t>Student Aid Gov Website</t>
  </si>
  <si>
    <t>https://studentaid.gov/understandaid/eligibility/requirements/non-us-citizens.</t>
  </si>
  <si>
    <t xml:space="preserve">Nonresident - A person who is not a citizen or national of the United States and who is in this country on a student visa or temporary basis and does </t>
  </si>
  <si>
    <t>not have the right to remain indefinitely. Do not include DACA, undocumented, or other eligible noncitizens in this category.</t>
  </si>
  <si>
    <t xml:space="preserve">NOTE - Nonresidents are to be reported separately, in the boxes provided, rather than included in any of the seven racial/ethnic categories or in </t>
  </si>
  <si>
    <t>race/ethnicity unknown.</t>
  </si>
  <si>
    <t>Six-year graduation rate for 2016 cohort (G divided by C)</t>
  </si>
  <si>
    <t>Please provide data for the 2018 cohort if available. If 2018 cohort data are not available, provide data
for the 2017 cohort.</t>
  </si>
  <si>
    <t xml:space="preserve">    and who have been notified of one of the following actions: admission, non-admission, placement on waiting list, or application withdrawn (by applicant or institution). </t>
  </si>
  <si>
    <t>•  Since the total may include students who did not provide gender data, the detail need not sum to the total.</t>
  </si>
  <si>
    <t xml:space="preserve">•  Note that recent high school graduates and other students without prior postsecondary experience will still be considered "first-time students" for fall enrollment </t>
  </si>
  <si>
    <t xml:space="preserve">    reporting purposes even if they enrolled in the summer prior to  fall enrollment.</t>
  </si>
  <si>
    <t xml:space="preserve">    Of these, units that must be lab (subset of Science, do not
    include in total)</t>
  </si>
  <si>
    <t>ACT Science</t>
  </si>
  <si>
    <t>ACT Reading</t>
  </si>
  <si>
    <t>Apply to Purdue</t>
  </si>
  <si>
    <t>https://www.admissions.purdue.edu/apply/apply.php</t>
  </si>
  <si>
    <t>A6</t>
  </si>
  <si>
    <t>Diversity, Equity, and Inclusion</t>
  </si>
  <si>
    <t xml:space="preserve">If you have a diversity, equity, and inclusion office or department, please provide the URL of </t>
  </si>
  <si>
    <t>the corresponding Web page:</t>
  </si>
  <si>
    <t>Office of Diversity, Inclusion, and Belonging</t>
  </si>
  <si>
    <t>https://www.purdue.edu/diversity-inclusion/</t>
  </si>
  <si>
    <t>Undergraduate Students: Full-Time</t>
  </si>
  <si>
    <t>Unknown</t>
  </si>
  <si>
    <t>Undergraduate Students: Part-time</t>
  </si>
  <si>
    <t>Undergraduate Students: All</t>
  </si>
  <si>
    <t>Total undergraduate Students</t>
  </si>
  <si>
    <t>Graduate Students: Full-Time</t>
  </si>
  <si>
    <t>Total undergraduate Full-Time Students</t>
  </si>
  <si>
    <t>Total undergraduate Part-Time Students</t>
  </si>
  <si>
    <t>Graduate Students: Part-Time</t>
  </si>
  <si>
    <t>Total graduate Full-Time Students</t>
  </si>
  <si>
    <t>Total graduate Part-Time Students</t>
  </si>
  <si>
    <t>Graduate Students: All</t>
  </si>
  <si>
    <t>Total Graduate Students</t>
  </si>
  <si>
    <t>All Students: Total</t>
  </si>
  <si>
    <r>
      <t xml:space="preserve">of </t>
    </r>
    <r>
      <rPr>
        <b/>
        <i/>
        <sz val="12"/>
        <color theme="1"/>
        <rFont val="Calibri"/>
        <family val="2"/>
      </rPr>
      <t>October 19, 2024</t>
    </r>
    <r>
      <rPr>
        <sz val="12"/>
        <color theme="1"/>
        <rFont val="Calibri"/>
        <family val="2"/>
      </rPr>
      <t>.</t>
    </r>
  </si>
  <si>
    <t xml:space="preserve">Dual Enrollment: If your institution enrolls high school students in college courses for credit either within a dual enrollment program or outside of a dual </t>
  </si>
  <si>
    <t xml:space="preserve">enrollment program, you may report the unduplicated count as part of the non-degree-seeking students included in the “Total Undergraduates (both degree </t>
  </si>
  <si>
    <t>&amp; non-degree-seeking)” section.</t>
  </si>
  <si>
    <r>
      <t xml:space="preserve">Number of degrees awarded from </t>
    </r>
    <r>
      <rPr>
        <b/>
        <u/>
        <sz val="12"/>
        <rFont val="Calibri"/>
        <family val="2"/>
      </rPr>
      <t>July 1, 2023 to June 30, 2024</t>
    </r>
  </si>
  <si>
    <t xml:space="preserve">       IPEDS GRS Forms and Instructions 2024-25 Survey</t>
  </si>
  <si>
    <t xml:space="preserve">In the following section for bachelor’s or equivalent programs, please disaggregate the Fall 2017 and Fall 2018 cohorts (formerly CDS B4-B11) </t>
  </si>
  <si>
    <t>Please provide data for the Fall 2018 cohort if available. If Fall 2018 cohort data are not available, provide data for the Fall 2017 cohort.</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</si>
  <si>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</si>
  <si>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</si>
  <si>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</si>
  <si>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</si>
  <si>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</si>
  <si>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</si>
  <si>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</si>
  <si>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</si>
  <si>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Fall 2017 Cohort</t>
  </si>
  <si>
    <t>Initial 2017 cohort of first-time, full-time, bachelor's (or equivalent) degree-seeking undergraduate students</t>
  </si>
  <si>
    <t>Of the initial 2017 cohort, how many did not persist and did not graduate for the following reasons: 
• Deceased
• Permanently Disabled
• Armed Forces
• Foreign Aid Service of the Federal Government
• Official church missions
• Report Total Allowable Exclusions</t>
  </si>
  <si>
    <t>Final 2017 cohort, after adjusting for allowable exclusions</t>
  </si>
  <si>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</si>
  <si>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</si>
  <si>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</si>
  <si>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t>2021 Cohort</t>
  </si>
  <si>
    <t>2020 Cohort</t>
  </si>
  <si>
    <t xml:space="preserve">Report for the cohort of all full-time, first-time bachelor’s (or equivalent) degree-seeking undergraduate students who entered in Fall 2023 (or the preceding </t>
  </si>
  <si>
    <t>For the cohort of all full-time bachelor’s (or equivalent) degree-seeking undergraduate students who entered your institution as freshmen in Fall 2023 (or the preceding summer term), what percentage was enrolled at your institution as of the date your institution calculates its official enrollment in Fall 2024.</t>
  </si>
  <si>
    <t xml:space="preserve">Total students retained = students from the Fall 2023 cohort who are still enrolled as of Fall 2024 + students from Fall 2023 cohort who completed their bachelor’s </t>
  </si>
  <si>
    <t>program as of Fall 2024</t>
  </si>
  <si>
    <t xml:space="preserve">•  Dual Enrollment: If your institution enrolls high school students in college courses for credit either within a dual enrollment program or outside of a dual enrollment  </t>
  </si>
  <si>
    <t xml:space="preserve">    program, you may report the unduplicated count as part of the full- or part-time “All other undergraduates” section.</t>
  </si>
  <si>
    <t>(Students from the Fall 2023 cohort still enrolled as of Fall 2024 + Students from Fall 2023 cohort who completed their bachelor’s program as of Fall 2024)/</t>
  </si>
  <si>
    <t>(Adjusted Fall 2023 cohort) *100</t>
  </si>
  <si>
    <t xml:space="preserve">Note: The number of first-time students seeking a bachelor’s degree (or equivalent) who attain a bachelor’s degree (or equivalent) by their second fall term </t>
  </si>
  <si>
    <t xml:space="preserve">is expected to be zero or very small. In exceptional cases when a first-time student does satisfy all degree requirements including full credit completion </t>
  </si>
  <si>
    <t xml:space="preserve">(e.g., typically 120 credit hours) and is awarded a bachelor’s degree (or equivalent) by their second fall term, they are to be considered “retained” for EF </t>
  </si>
  <si>
    <t>reporting purposes.</t>
  </si>
  <si>
    <r>
      <t xml:space="preserve">(full- or part-time) in </t>
    </r>
    <r>
      <rPr>
        <b/>
        <sz val="12"/>
        <color theme="1"/>
        <rFont val="Calibri"/>
        <family val="2"/>
      </rPr>
      <t>Fall 2024</t>
    </r>
    <r>
      <rPr>
        <sz val="12"/>
        <color theme="1"/>
        <rFont val="Calibri"/>
        <family val="2"/>
      </rPr>
      <t>.</t>
    </r>
  </si>
  <si>
    <t>•  Provide numbers of students for each of the following categories as of the institution’s official fall reporting date or as of October 15, 2024.</t>
  </si>
  <si>
    <t>First-Time, First-Year Student Applicants</t>
  </si>
  <si>
    <t>Total first-time, first-year men who applied</t>
  </si>
  <si>
    <t>Total first-time, first-year women who applied</t>
  </si>
  <si>
    <t>Total first-time, first-year another gender who applied</t>
  </si>
  <si>
    <t>Total first-time, first-year unknown gender who applied</t>
  </si>
  <si>
    <t>First-Time, First-Year Student Admits</t>
  </si>
  <si>
    <t>Total first-time, first-year men who were admitted</t>
  </si>
  <si>
    <t>Total first-time, first-year women who were admitted</t>
  </si>
  <si>
    <t>Total first-time, first-year another gender who were admitted</t>
  </si>
  <si>
    <t>Total first-time, first-year unknown gender who were admitted</t>
  </si>
  <si>
    <t>First-Time, First-Year Student Enrollees by Status</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</si>
  <si>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</si>
  <si>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</si>
  <si>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</si>
  <si>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</si>
  <si>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another gender who enrolled</t>
  </si>
  <si>
    <t>Total part-time, first-time, first-year another gender who enrolled</t>
  </si>
  <si>
    <t>Total full-time, first-time, first-year unknown gender who enrolled</t>
  </si>
  <si>
    <t>Total part-time, first-time, first-year unknown gender who enrolled</t>
  </si>
  <si>
    <t>If available, please provide residency breakdowns for total applicants, admits, and enrolled students: Fall 2024</t>
  </si>
  <si>
    <t xml:space="preserve">Please report based on known physical address at time of application. </t>
  </si>
  <si>
    <t>In-State</t>
  </si>
  <si>
    <t>Out-of-State</t>
  </si>
  <si>
    <t>International</t>
  </si>
  <si>
    <t>Total first-time, first-year who applied</t>
  </si>
  <si>
    <t>Total first-time, first-year who were admitted</t>
  </si>
  <si>
    <t>Total first-time, first-year who enrolled</t>
  </si>
  <si>
    <t>Students who met admission requirements but whose final admission was contingent on space availability</t>
  </si>
  <si>
    <t>If yes, please answer the questions below for Fall 2024 admissions:</t>
  </si>
  <si>
    <r>
      <t xml:space="preserve">Provide percentages for </t>
    </r>
    <r>
      <rPr>
        <b/>
        <sz val="12"/>
        <color rgb="FF000000"/>
        <rFont val="Calibri"/>
        <family val="2"/>
      </rPr>
      <t>ALL enrolled, degree-seeking, full-time and part-time, first-time, first-year (freshman) students</t>
    </r>
    <r>
      <rPr>
        <sz val="12"/>
        <color indexed="8"/>
        <rFont val="Calibri"/>
        <family val="2"/>
      </rPr>
      <t xml:space="preserve"> enrolled in </t>
    </r>
    <r>
      <rPr>
        <b/>
        <sz val="12"/>
        <color rgb="FF000000"/>
        <rFont val="Calibri"/>
        <family val="2"/>
      </rPr>
      <t>Fall 2024</t>
    </r>
    <r>
      <rPr>
        <sz val="12"/>
        <color indexed="8"/>
        <rFont val="Calibri"/>
        <family val="2"/>
      </rPr>
      <t xml:space="preserve">, including </t>
    </r>
  </si>
  <si>
    <t xml:space="preserve">the following ranges (using 4.0 scale).  </t>
  </si>
  <si>
    <t>Report information only for those students from whom you collected high school GPA.</t>
  </si>
  <si>
    <t xml:space="preserve">* If you are able to report GPA ranges separately for students that also submitted at least one test score versus those who did not submit a </t>
  </si>
  <si>
    <t xml:space="preserve">   test score, please do so in the respective columns. If you are unable to report these data, please report the ranges for all students.</t>
  </si>
  <si>
    <t>Percent
(Students who submitted scores)</t>
  </si>
  <si>
    <t>Percent
(Students who did not submit scores)</t>
  </si>
  <si>
    <t>Percent (All enrolled students)</t>
  </si>
  <si>
    <t>Fall 2024.</t>
  </si>
  <si>
    <t>Transfer Admission</t>
  </si>
  <si>
    <t>Undergraduate Research</t>
  </si>
  <si>
    <t>Physical Education</t>
  </si>
  <si>
    <t>Intensive writing</t>
  </si>
  <si>
    <t>enrolled in Fall 2024 who fit the  following categories:</t>
  </si>
  <si>
    <t>Percent who are from out of state (exclude international/nonresident aliens from the numerator and denominator)</t>
  </si>
  <si>
    <t>Programs</t>
  </si>
  <si>
    <t>Marine Option 
(for Naval ROTC)</t>
  </si>
  <si>
    <t>Purdue University Net Price Calculator</t>
  </si>
  <si>
    <t>https://www.purdue.edu/dfa/cost/calculator/</t>
  </si>
  <si>
    <t>Provide 2024-2025 academic year costs of attendance for the following categories that are applicable to your institution.</t>
  </si>
  <si>
    <t xml:space="preserve">Check here if your institution's 2025-2026 academic year costs of attendance are not available at this time and provide an </t>
  </si>
  <si>
    <t xml:space="preserve">approximate date (i.e., month/day) when your institution's final 2025-2026 academic year costs of attendance will be available: </t>
  </si>
  <si>
    <r>
      <t xml:space="preserve">•  </t>
    </r>
    <r>
      <rPr>
        <b/>
        <sz val="12"/>
        <rFont val="Calibri"/>
        <family val="2"/>
      </rPr>
      <t>Required fees</t>
    </r>
    <r>
      <rPr>
        <sz val="12"/>
        <rFont val="Calibri"/>
        <family val="2"/>
      </rPr>
      <t xml:space="preserve"> include only charges that all full-time students must pay that are not included in tuition (e.g., registration, </t>
    </r>
  </si>
  <si>
    <r>
      <t xml:space="preserve">•  Do </t>
    </r>
    <r>
      <rPr>
        <b/>
        <i/>
        <sz val="12"/>
        <color rgb="FF000000"/>
        <rFont val="Calibri"/>
        <family val="2"/>
      </rPr>
      <t>not</t>
    </r>
    <r>
      <rPr>
        <sz val="12"/>
        <color indexed="8"/>
        <rFont val="Calibri"/>
        <family val="2"/>
      </rPr>
      <t xml:space="preserve"> include optional fees (e.g., parking, laboratory use).</t>
    </r>
  </si>
  <si>
    <r>
      <t xml:space="preserve">List the typical tuition, required fees, and room and board for a full-time undergraduate student for the </t>
    </r>
    <r>
      <rPr>
        <b/>
        <sz val="12"/>
        <rFont val="Calibri"/>
        <family val="2"/>
      </rPr>
      <t>FULL 2025-2026</t>
    </r>
    <r>
      <rPr>
        <sz val="12"/>
        <rFont val="Calibri"/>
        <family val="2"/>
      </rPr>
      <t xml:space="preserve"> academic </t>
    </r>
  </si>
  <si>
    <t>Residents 2025-26 (on campus)</t>
  </si>
  <si>
    <t>Commuters (living at home) 2025-26</t>
  </si>
  <si>
    <t>Commuters (not living at home) 2025-26
(Off campus)</t>
  </si>
  <si>
    <t>Residents 2024-25
(On campus)</t>
  </si>
  <si>
    <t>Books and supplies:</t>
  </si>
  <si>
    <t>Housing only:</t>
  </si>
  <si>
    <t>Food only:</t>
  </si>
  <si>
    <t>Food and housing total*</t>
  </si>
  <si>
    <t>Transportation:</t>
  </si>
  <si>
    <t>Other expenses:</t>
  </si>
  <si>
    <t xml:space="preserve">•  If the data being reported are final figures for the 2023-2024 academic year (see the next item below), 
      use the 2023-2024 academic year's CDS Question </t>
  </si>
  <si>
    <t>2024-2025 estimated</t>
  </si>
  <si>
    <t>2023-2024 Final</t>
  </si>
  <si>
    <r>
      <t xml:space="preserve">Which needs-analysis methodology does your institution use in awarding institutional aid? </t>
    </r>
    <r>
      <rPr>
        <b/>
        <sz val="12"/>
        <rFont val="Calibri"/>
        <family val="2"/>
      </rPr>
      <t>(Formerly H3)</t>
    </r>
  </si>
  <si>
    <t>Tuition Waivers 
Reporting is optional. Report tuition waivers in this row if you choose to report
them. Do not report tuition waivers elsewhere.</t>
  </si>
  <si>
    <t>Number of Enrolled Students Awarded Aid</t>
  </si>
  <si>
    <t>First-time Full-time First-year Students</t>
  </si>
  <si>
    <t>Full-time Undergrad 
(Incl. First-Year)</t>
  </si>
  <si>
    <t>Number of degree-seeking undergraduate students (CDS Item B1 if reporting on Fall 2024 cohort)</t>
  </si>
  <si>
    <t>First-time
Full-time
First-year Students</t>
  </si>
  <si>
    <t>Full-time
Undergrad
(Incl. First-year.)</t>
  </si>
  <si>
    <t>Number of Enrolled Students Awarded Non-need-
based Scholarships and Grants</t>
  </si>
  <si>
    <t xml:space="preserve">* 2024 undergraduate class: all students who started at your institution as first- time students and received a bachelor's degree between </t>
  </si>
  <si>
    <t>July 1, 2023 and June 30, 2024.</t>
  </si>
  <si>
    <t>Provide the number of students in the 2024 undergraduate class who started at your institution as first-time students and received a bachelor's degree between July 1, 2023 and June 30, 2024. Exclude students who transferred into your institution</t>
  </si>
  <si>
    <t>Aid to Undergraduate Degree-seeking Nonresident</t>
  </si>
  <si>
    <t>Process for First-Year Students</t>
  </si>
  <si>
    <t>Federal Direct Subsidized Loans</t>
  </si>
  <si>
    <t>Federal Direct Unsubsidized Loans</t>
  </si>
  <si>
    <t>Federal Direct PLUS Loans</t>
  </si>
  <si>
    <t>Need Based Scholarships and Grants</t>
  </si>
  <si>
    <t>Federal SEOG</t>
  </si>
  <si>
    <t>Implemented new need-based grant program for Indiana families who have an AGI of $80,000 or less.</t>
  </si>
  <si>
    <t xml:space="preserve">Please report the number of instructional faculty members in each category for Fall 2024. Include faculty who are on your </t>
  </si>
  <si>
    <r>
      <rPr>
        <b/>
        <sz val="12"/>
        <rFont val="Calibri"/>
        <family val="2"/>
      </rPr>
      <t>Full-time instructional faculty:</t>
    </r>
    <r>
      <rPr>
        <sz val="12"/>
        <rFont val="Calibri"/>
        <family val="2"/>
      </rPr>
      <t xml:space="preserve"> faculty employed on a full-time basis for instruction (including those with released time for research)</t>
    </r>
  </si>
  <si>
    <r>
      <rPr>
        <b/>
        <sz val="12"/>
        <rFont val="Calibri"/>
        <family val="2"/>
      </rPr>
      <t>Part-time instructional faculty:</t>
    </r>
    <r>
      <rPr>
        <sz val="12"/>
        <rFont val="Calibri"/>
        <family val="2"/>
      </rPr>
      <t xml:space="preserve"> Adjuncts and other instructors being paid solely for part-time classroom instruction. Also includes </t>
    </r>
  </si>
  <si>
    <r>
      <rPr>
        <b/>
        <sz val="12"/>
        <rFont val="Calibri"/>
        <family val="2"/>
      </rPr>
      <t>Minority faculty:</t>
    </r>
    <r>
      <rPr>
        <sz val="12"/>
        <rFont val="Calibri"/>
        <family val="2"/>
      </rPr>
      <t xml:space="preserve"> includes faculty who designate themselves as Black, non-Hispanic; American Indian or Alaska Native; Asian, </t>
    </r>
  </si>
  <si>
    <r>
      <rPr>
        <b/>
        <sz val="12"/>
        <rFont val="Calibri"/>
        <family val="2"/>
      </rPr>
      <t>Doctorate:</t>
    </r>
    <r>
      <rPr>
        <sz val="12"/>
        <rFont val="Calibri"/>
        <family val="2"/>
      </rPr>
      <t xml:space="preserve"> includes such degrees as Doctor of Philosophy, Doctor of Education, Doctor of Juridical Science, and Doctor of Public Health </t>
    </r>
  </si>
  <si>
    <r>
      <t xml:space="preserve">Terminal master’s degree: </t>
    </r>
    <r>
      <rPr>
        <sz val="12"/>
        <rFont val="Calibri"/>
        <family val="2"/>
      </rPr>
      <t xml:space="preserve">a master’s degree that is considered the highest degree in a field: example, M. Arch (in architecture) </t>
    </r>
  </si>
  <si>
    <t>and MFA (master of fine arts in art or theater).</t>
  </si>
  <si>
    <t xml:space="preserve">Report the Fall 2024 ratio of full-time equivalent students (full-time plus 1/3 part time) to full-time equivalent instructional faculty </t>
  </si>
  <si>
    <t>Fall 2024 Student to Faculty ratio</t>
  </si>
  <si>
    <t>In the table below, please use the following definitions to report information about the size of classes and class sections offered in the Fall 2024 term.</t>
  </si>
  <si>
    <t xml:space="preserve">Using the above definitions, please report for each of the following class-size intervals the number of class sections and class subsections offered in Fall 2024. </t>
  </si>
  <si>
    <t>Degrees conferred between July 1, 2023 and June 30, 2024</t>
  </si>
  <si>
    <t>01</t>
  </si>
  <si>
    <t>03</t>
  </si>
  <si>
    <t>04</t>
  </si>
  <si>
    <t>05</t>
  </si>
  <si>
    <t>09</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</si>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</sst>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 numFmtId="176" formatCode="[$-409]d\-mmm;@"/>
  </numFmts>
  <fonts count="53">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0"/>
      <name val="Arial"/>
      <family val="2"/>
    </font>
    <font>
      <b/>
      <sz val="9"/>
      <name val="Arial"/>
      <family val="2"/>
    </font>
    <font>
      <sz val="12"/>
      <color theme="1"/>
      <name val="Aptos Narrow"/>
      <family val="2"/>
      <scheme val="minor"/>
    </font>
    <font>
      <b/>
      <i/>
      <sz val="12"/>
      <color theme="1"/>
      <name val="Calibri"/>
      <family val="2"/>
    </font>
    <font>
      <b/>
      <u/>
      <sz val="12"/>
      <name val="Calibri"/>
      <family val="2"/>
    </font>
    <font>
      <b/>
      <sz val="12"/>
      <color rgb="FF000000"/>
      <name val="Calibri"/>
      <family val="2"/>
    </font>
    <font>
      <i/>
      <sz val="12"/>
      <color rgb="FF000000"/>
      <name val="Calibri"/>
      <family val="2"/>
    </font>
    <font>
      <b/>
      <sz val="12"/>
      <color rgb="FFC00000"/>
      <name val="Calibri"/>
      <family val="2"/>
    </font>
    <font>
      <u/>
      <sz val="12"/>
      <color theme="1"/>
      <name val="Calibri"/>
      <family val="2"/>
    </font>
    <font>
      <u/>
      <sz val="10"/>
      <color indexed="12"/>
      <name val="Calibri"/>
      <family val="2"/>
    </font>
    <font>
      <sz val="10"/>
      <color rgb="FF000000"/>
      <name val="Aptos Narrow"/>
      <family val="2"/>
      <scheme val="minor"/>
    </font>
    <font>
      <b/>
      <sz val="10"/>
      <color theme="1"/>
      <name val="Arial"/>
      <family val="2"/>
    </font>
    <font>
      <sz val="11"/>
      <color indexed="8"/>
      <name val="Calibri"/>
      <family val="2"/>
    </font>
    <font>
      <b/>
      <sz val="11"/>
      <color indexed="8"/>
      <name val="Calibri"/>
      <family val="2"/>
    </font>
    <font>
      <b/>
      <i/>
      <sz val="12"/>
      <color rgb="FF000000"/>
      <name val="Calibri"/>
      <family val="2"/>
    </font>
    <font>
      <b/>
      <sz val="11"/>
      <color theme="1"/>
      <name val="Calibri"/>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rgb="FFD8D8D8"/>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1"/>
      </right>
      <top style="thin">
        <color theme="1"/>
      </top>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bottom style="thin">
        <color rgb="FF000000"/>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31" fillId="0" borderId="0"/>
    <xf numFmtId="0" fontId="31" fillId="0" borderId="0"/>
  </cellStyleXfs>
  <cellXfs count="597">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37" fontId="7" fillId="0" borderId="2" xfId="1" applyNumberFormat="1" applyFont="1" applyBorder="1" applyAlignment="1">
      <alignment horizontal="right"/>
    </xf>
    <xf numFmtId="0" fontId="11" fillId="0" borderId="2" xfId="0" applyFont="1" applyBorder="1" applyAlignment="1">
      <alignment vertical="center"/>
    </xf>
    <xf numFmtId="0" fontId="11" fillId="0" borderId="2" xfId="0" applyFont="1" applyBorder="1" applyAlignment="1">
      <alignment vertical="center" wrapText="1"/>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8" fillId="0" borderId="6" xfId="0" applyFont="1" applyBorder="1"/>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15" fillId="0" borderId="0" xfId="0" applyFont="1" applyAlignment="1">
      <alignment horizontal="left" vertical="center"/>
    </xf>
    <xf numFmtId="0" fontId="11" fillId="0" borderId="0" xfId="0" applyFont="1" applyAlignment="1">
      <alignment wrapText="1"/>
    </xf>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3"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16" fillId="0" borderId="0" xfId="0" applyFont="1" applyAlignment="1">
      <alignment horizontal="center" vertical="top"/>
    </xf>
    <xf numFmtId="0" fontId="16" fillId="0" borderId="0" xfId="0" applyFont="1"/>
    <xf numFmtId="0" fontId="16" fillId="0" borderId="0" xfId="0" applyFont="1" applyAlignment="1">
      <alignment horizontal="center" vertical="top" wrapText="1"/>
    </xf>
    <xf numFmtId="37" fontId="8"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5" xfId="0" applyFont="1" applyBorder="1" applyAlignment="1">
      <alignment vertical="top" wrapText="1"/>
    </xf>
    <xf numFmtId="0" fontId="11" fillId="0" borderId="7" xfId="0" applyFont="1" applyBorder="1" applyAlignment="1">
      <alignment vertical="center"/>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11" fillId="0" borderId="0" xfId="0" applyFont="1" applyAlignment="1">
      <alignment vertical="top"/>
    </xf>
    <xf numFmtId="0" fontId="11" fillId="0" borderId="3" xfId="0" applyFont="1" applyBorder="1" applyAlignment="1">
      <alignment vertical="center"/>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0" fontId="8" fillId="0" borderId="3" xfId="0" applyFont="1" applyBorder="1"/>
    <xf numFmtId="0" fontId="8" fillId="0" borderId="9" xfId="0" applyFont="1" applyBorder="1"/>
    <xf numFmtId="0" fontId="8" fillId="0" borderId="0" xfId="0" applyFont="1" applyAlignment="1">
      <alignment horizontal="center"/>
    </xf>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8" fillId="0" borderId="2" xfId="0" applyFont="1" applyBorder="1" applyAlignment="1">
      <alignment horizontal="left" vertical="center" indent="1"/>
    </xf>
    <xf numFmtId="0" fontId="9" fillId="0" borderId="0" xfId="0" applyFont="1"/>
    <xf numFmtId="0" fontId="8" fillId="0" borderId="2" xfId="0" applyFont="1" applyBorder="1" applyAlignment="1">
      <alignment horizontal="left" vertical="center" wrapText="1" indent="1"/>
    </xf>
    <xf numFmtId="0" fontId="18" fillId="0" borderId="0" xfId="0" applyFont="1"/>
    <xf numFmtId="0" fontId="18"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8"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8"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167" fontId="8" fillId="0" borderId="2" xfId="0" applyNumberFormat="1" applyFont="1" applyBorder="1" applyAlignment="1">
      <alignment horizontal="right" vertical="top"/>
    </xf>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8" fillId="2" borderId="3" xfId="0" applyFont="1" applyFill="1" applyBorder="1"/>
    <xf numFmtId="0" fontId="11" fillId="0" borderId="8" xfId="0" applyFont="1" applyBorder="1" applyAlignment="1">
      <alignment vertical="top" wrapText="1"/>
    </xf>
    <xf numFmtId="0" fontId="19" fillId="3" borderId="0" xfId="0" applyFont="1" applyFill="1" applyAlignment="1">
      <alignment horizontal="centerContinuous" vertical="center"/>
    </xf>
    <xf numFmtId="0" fontId="19" fillId="3" borderId="0" xfId="0" applyFont="1" applyFill="1" applyAlignment="1">
      <alignment horizontal="centerContinuous"/>
    </xf>
    <xf numFmtId="0" fontId="7" fillId="0" borderId="0" xfId="0" applyFont="1" applyAlignment="1">
      <alignment horizontal="center" vertical="center" wrapText="1"/>
    </xf>
    <xf numFmtId="0" fontId="16" fillId="0" borderId="0" xfId="0" applyFont="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18" fillId="2" borderId="7" xfId="0" applyFont="1" applyFill="1" applyBorder="1"/>
    <xf numFmtId="0" fontId="8" fillId="4" borderId="2" xfId="0" applyFont="1" applyFill="1" applyBorder="1" applyAlignment="1">
      <alignment horizontal="center" vertical="center"/>
    </xf>
    <xf numFmtId="0" fontId="8" fillId="4" borderId="6" xfId="0" applyFont="1" applyFill="1" applyBorder="1" applyAlignment="1">
      <alignment horizontal="center" vertical="center"/>
    </xf>
    <xf numFmtId="0" fontId="7" fillId="0" borderId="1" xfId="0" applyFont="1" applyBorder="1" applyAlignment="1">
      <alignment vertical="top"/>
    </xf>
    <xf numFmtId="0" fontId="17" fillId="0" borderId="2" xfId="0" applyFont="1" applyBorder="1" applyAlignment="1">
      <alignment horizontal="center" vertical="center" wrapText="1"/>
    </xf>
    <xf numFmtId="0" fontId="9" fillId="0" borderId="2" xfId="0" applyFont="1" applyBorder="1" applyAlignment="1">
      <alignment horizontal="left" wrapText="1" indent="1"/>
    </xf>
    <xf numFmtId="0" fontId="18" fillId="0" borderId="0" xfId="0" applyFont="1" applyAlignment="1">
      <alignment horizontal="center" vertical="center"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8" fillId="0" borderId="3" xfId="0" applyFont="1" applyBorder="1" applyAlignment="1">
      <alignment vertical="top"/>
    </xf>
    <xf numFmtId="0" fontId="8" fillId="0" borderId="6" xfId="0" applyFont="1" applyBorder="1" applyAlignment="1">
      <alignment vertical="top"/>
    </xf>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6" fillId="0" borderId="0" xfId="0" applyFont="1" applyAlignment="1">
      <alignment vertical="top" wrapText="1"/>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11" fillId="0" borderId="26"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27" xfId="0" applyFont="1" applyBorder="1" applyAlignment="1">
      <alignment vertical="top"/>
    </xf>
    <xf numFmtId="0" fontId="11" fillId="0" borderId="28"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horizontal="left" vertical="top"/>
    </xf>
    <xf numFmtId="0" fontId="11" fillId="0" borderId="29" xfId="0" applyFont="1" applyBorder="1" applyAlignment="1">
      <alignment horizontal="left" vertical="top" wrapText="1"/>
    </xf>
    <xf numFmtId="0" fontId="11" fillId="0" borderId="25" xfId="0" applyFont="1" applyBorder="1" applyAlignment="1">
      <alignment horizontal="left" vertical="top" wrapText="1"/>
    </xf>
    <xf numFmtId="0" fontId="11"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1" xfId="0" applyFont="1" applyBorder="1" applyAlignment="1">
      <alignment vertical="top"/>
    </xf>
    <xf numFmtId="0" fontId="11" fillId="0" borderId="32" xfId="0" applyFont="1" applyBorder="1" applyAlignment="1">
      <alignment vertical="top" wrapText="1"/>
    </xf>
    <xf numFmtId="0" fontId="11" fillId="0" borderId="30" xfId="0" applyFont="1" applyBorder="1" applyAlignment="1">
      <alignment vertical="top" wrapText="1"/>
    </xf>
    <xf numFmtId="0" fontId="11" fillId="0" borderId="22" xfId="0" applyFont="1" applyBorder="1" applyAlignment="1">
      <alignment vertical="top"/>
    </xf>
    <xf numFmtId="0" fontId="11" fillId="0" borderId="29" xfId="0" applyFont="1" applyBorder="1" applyAlignment="1">
      <alignment vertical="top" wrapText="1"/>
    </xf>
    <xf numFmtId="0" fontId="11" fillId="0" borderId="25" xfId="0" applyFont="1" applyBorder="1" applyAlignment="1">
      <alignment vertical="top" wrapText="1"/>
    </xf>
    <xf numFmtId="0" fontId="8" fillId="0" borderId="24" xfId="0" applyFont="1" applyBorder="1" applyAlignment="1">
      <alignment horizontal="right" vertical="top"/>
    </xf>
    <xf numFmtId="0" fontId="8" fillId="0" borderId="27" xfId="0" applyFont="1" applyBorder="1" applyAlignment="1">
      <alignment horizontal="center" vertical="center"/>
    </xf>
    <xf numFmtId="2" fontId="11" fillId="0" borderId="0" xfId="0" applyNumberFormat="1" applyFont="1" applyAlignment="1">
      <alignment horizontal="right" wrapText="1"/>
    </xf>
    <xf numFmtId="0" fontId="8" fillId="0" borderId="28" xfId="0" applyFont="1" applyBorder="1"/>
    <xf numFmtId="0" fontId="8" fillId="0" borderId="29" xfId="0" applyFont="1" applyBorder="1"/>
    <xf numFmtId="0" fontId="11" fillId="0" borderId="23" xfId="0" applyFont="1" applyBorder="1" applyAlignment="1">
      <alignment vertical="top" wrapText="1"/>
    </xf>
    <xf numFmtId="0" fontId="11" fillId="0" borderId="27" xfId="0" applyFont="1" applyBorder="1" applyAlignment="1">
      <alignment vertical="top" wrapText="1"/>
    </xf>
    <xf numFmtId="0" fontId="11" fillId="0" borderId="22" xfId="0" applyFont="1" applyBorder="1" applyAlignment="1">
      <alignment vertical="top" wrapText="1"/>
    </xf>
    <xf numFmtId="2" fontId="11" fillId="0" borderId="6" xfId="0" applyNumberFormat="1" applyFont="1" applyBorder="1" applyAlignment="1">
      <alignment horizontal="right" wrapText="1"/>
    </xf>
    <xf numFmtId="2" fontId="11" fillId="0" borderId="23" xfId="0" applyNumberFormat="1" applyFont="1" applyBorder="1" applyAlignment="1">
      <alignment horizontal="right" wrapText="1"/>
    </xf>
    <xf numFmtId="2" fontId="11" fillId="0" borderId="24" xfId="0" applyNumberFormat="1" applyFont="1" applyBorder="1" applyAlignment="1">
      <alignment horizontal="right" wrapText="1"/>
    </xf>
    <xf numFmtId="0" fontId="11" fillId="0" borderId="27" xfId="0" applyFont="1" applyBorder="1" applyAlignment="1">
      <alignment horizontal="left" vertical="top"/>
    </xf>
    <xf numFmtId="0" fontId="11" fillId="0" borderId="27" xfId="0" applyFont="1" applyBorder="1" applyAlignment="1">
      <alignment horizontal="right" vertical="top" wrapText="1"/>
    </xf>
    <xf numFmtId="0" fontId="11" fillId="0" borderId="22" xfId="0" applyFont="1" applyBorder="1" applyAlignment="1">
      <alignment horizontal="right" vertical="top" wrapText="1"/>
    </xf>
    <xf numFmtId="0" fontId="8" fillId="3" borderId="6" xfId="0" applyFont="1" applyFill="1" applyBorder="1"/>
    <xf numFmtId="0" fontId="18" fillId="3" borderId="7" xfId="0" applyFont="1" applyFill="1" applyBorder="1"/>
    <xf numFmtId="0" fontId="8" fillId="3" borderId="12" xfId="0" applyFont="1" applyFill="1" applyBorder="1"/>
    <xf numFmtId="2" fontId="11" fillId="0" borderId="24" xfId="0" applyNumberFormat="1" applyFont="1" applyBorder="1" applyAlignment="1">
      <alignment vertical="top" wrapText="1"/>
    </xf>
    <xf numFmtId="0" fontId="8" fillId="0" borderId="13" xfId="0" applyFont="1" applyBorder="1"/>
    <xf numFmtId="0" fontId="19"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0" fontId="8" fillId="2" borderId="3" xfId="0" applyFont="1" applyFill="1" applyBorder="1" applyAlignment="1">
      <alignment horizontal="left" vertical="top" wrapText="1"/>
    </xf>
    <xf numFmtId="171" fontId="8" fillId="0" borderId="0" xfId="0" applyNumberFormat="1" applyFont="1" applyAlignment="1">
      <alignment horizontal="right"/>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8" fillId="0" borderId="0" xfId="0" applyFont="1" applyAlignment="1">
      <alignment vertical="top"/>
    </xf>
    <xf numFmtId="0" fontId="6" fillId="0" borderId="2" xfId="0" applyFont="1" applyBorder="1" applyAlignment="1">
      <alignment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172" fontId="11" fillId="0" borderId="2" xfId="3" applyNumberFormat="1" applyFont="1" applyFill="1" applyBorder="1" applyAlignment="1">
      <alignment horizontal="center" vertical="center"/>
    </xf>
    <xf numFmtId="173" fontId="11" fillId="0" borderId="0" xfId="2" applyNumberFormat="1" applyFont="1" applyFill="1" applyBorder="1" applyAlignment="1">
      <alignment horizontal="center" vertical="center"/>
    </xf>
    <xf numFmtId="0" fontId="18" fillId="0" borderId="0" xfId="0" applyFont="1" applyAlignment="1">
      <alignment wrapText="1"/>
    </xf>
    <xf numFmtId="0" fontId="7" fillId="0" borderId="0" xfId="0" applyFont="1" applyAlignment="1">
      <alignment horizontal="left" vertical="center"/>
    </xf>
    <xf numFmtId="3" fontId="8" fillId="0" borderId="13" xfId="0" applyNumberFormat="1" applyFont="1" applyBorder="1" applyAlignment="1">
      <alignment horizontal="center" vertical="center" wrapText="1"/>
    </xf>
    <xf numFmtId="10"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0" fontId="11" fillId="0" borderId="2" xfId="0" applyNumberFormat="1" applyFont="1" applyBorder="1" applyAlignment="1">
      <alignment horizontal="center" vertical="center" wrapText="1"/>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4" xfId="0" applyNumberFormat="1" applyFont="1" applyBorder="1" applyAlignment="1">
      <alignment vertical="center"/>
    </xf>
    <xf numFmtId="171" fontId="7" fillId="0" borderId="2"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15" fillId="0" borderId="13" xfId="0" applyFont="1" applyBorder="1" applyAlignment="1">
      <alignment vertical="center" wrapText="1"/>
    </xf>
    <xf numFmtId="0" fontId="15" fillId="0" borderId="5" xfId="0" applyFont="1" applyBorder="1" applyAlignment="1">
      <alignment vertical="center"/>
    </xf>
    <xf numFmtId="171" fontId="7" fillId="0" borderId="13" xfId="0" applyNumberFormat="1" applyFont="1" applyBorder="1" applyAlignment="1">
      <alignment vertical="center"/>
    </xf>
    <xf numFmtId="171" fontId="8" fillId="0" borderId="2"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0" xfId="0" applyNumberFormat="1" applyFont="1" applyAlignment="1">
      <alignment horizontal="righ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0" fontId="8" fillId="0" borderId="13" xfId="0" applyFont="1" applyBorder="1" applyAlignment="1">
      <alignment horizontal="left" indent="1"/>
    </xf>
    <xf numFmtId="170" fontId="8" fillId="0" borderId="5" xfId="0" quotePrefix="1" applyNumberFormat="1" applyFont="1" applyBorder="1"/>
    <xf numFmtId="0" fontId="23" fillId="0" borderId="0" xfId="0" applyFont="1"/>
    <xf numFmtId="0" fontId="8" fillId="0" borderId="0" xfId="0" applyFont="1" applyAlignment="1">
      <alignment horizontal="center" vertical="top" wrapText="1"/>
    </xf>
    <xf numFmtId="0" fontId="14"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7" fillId="5" borderId="2" xfId="0" applyFont="1" applyFill="1" applyBorder="1" applyAlignment="1">
      <alignment horizontal="center" vertical="center" wrapText="1"/>
    </xf>
    <xf numFmtId="0" fontId="9" fillId="0" borderId="37" xfId="0" applyFont="1" applyBorder="1" applyAlignment="1">
      <alignment vertical="top" wrapText="1"/>
    </xf>
    <xf numFmtId="10" fontId="9" fillId="0" borderId="38" xfId="3" applyNumberFormat="1" applyFont="1" applyBorder="1" applyAlignment="1">
      <alignment vertical="top" wrapText="1"/>
    </xf>
    <xf numFmtId="0" fontId="9" fillId="0" borderId="38" xfId="0" applyFont="1" applyBorder="1" applyAlignment="1">
      <alignment horizontal="center" vertical="top" wrapText="1"/>
    </xf>
    <xf numFmtId="0" fontId="9" fillId="5" borderId="39" xfId="0" applyFont="1" applyFill="1" applyBorder="1" applyAlignment="1">
      <alignment vertical="top" wrapText="1"/>
    </xf>
    <xf numFmtId="10" fontId="9" fillId="0" borderId="35" xfId="3" applyNumberFormat="1" applyFont="1" applyBorder="1" applyAlignment="1">
      <alignment vertical="top" wrapText="1"/>
    </xf>
    <xf numFmtId="0" fontId="9" fillId="0" borderId="35" xfId="0" applyFont="1" applyBorder="1" applyAlignment="1">
      <alignment horizontal="center" vertical="top" wrapText="1"/>
    </xf>
    <xf numFmtId="0" fontId="9" fillId="0" borderId="39" xfId="0" applyFont="1" applyBorder="1" applyAlignment="1">
      <alignment vertical="top" wrapText="1"/>
    </xf>
    <xf numFmtId="10" fontId="9" fillId="0" borderId="35"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0" fontId="3" fillId="2" borderId="40" xfId="0" applyFont="1" applyFill="1" applyBorder="1" applyAlignment="1">
      <alignment horizontal="center" vertical="center" wrapText="1"/>
    </xf>
    <xf numFmtId="0" fontId="8" fillId="0" borderId="40" xfId="0" applyFont="1" applyBorder="1" applyAlignment="1">
      <alignment horizontal="left" vertical="top" wrapText="1"/>
    </xf>
    <xf numFmtId="0" fontId="21" fillId="0" borderId="0" xfId="0" applyFont="1"/>
    <xf numFmtId="0" fontId="10" fillId="0" borderId="2" xfId="4" applyFont="1" applyBorder="1" applyAlignment="1" applyProtection="1">
      <alignment horizontal="left" vertical="top" wrapText="1"/>
    </xf>
    <xf numFmtId="0" fontId="10" fillId="0" borderId="0" xfId="4" applyFont="1" applyBorder="1" applyAlignment="1" applyProtection="1">
      <alignment horizontal="left" vertical="top" wrapText="1"/>
    </xf>
    <xf numFmtId="0" fontId="11" fillId="0" borderId="4" xfId="0" applyFont="1" applyBorder="1" applyAlignment="1">
      <alignment horizontal="center" vertical="center" wrapText="1"/>
    </xf>
    <xf numFmtId="0" fontId="11" fillId="0" borderId="0" xfId="0" applyFont="1" applyAlignment="1">
      <alignment horizontal="left" vertical="top" wrapText="1" indent="1"/>
    </xf>
    <xf numFmtId="0" fontId="11" fillId="0" borderId="0" xfId="0" applyFont="1" applyAlignment="1">
      <alignment horizontal="center"/>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2" xfId="0" applyFont="1" applyBorder="1" applyAlignment="1">
      <alignment horizontal="left" vertical="top"/>
    </xf>
    <xf numFmtId="0" fontId="11" fillId="0" borderId="10" xfId="0" applyFont="1" applyBorder="1" applyAlignment="1">
      <alignment horizontal="left" vertical="top"/>
    </xf>
    <xf numFmtId="0" fontId="11" fillId="0" borderId="42" xfId="0" applyFont="1" applyBorder="1" applyAlignment="1">
      <alignment horizontal="left" vertical="top"/>
    </xf>
    <xf numFmtId="0" fontId="11" fillId="0" borderId="5" xfId="0" applyFont="1" applyBorder="1" applyAlignment="1">
      <alignment horizontal="left" vertical="top"/>
    </xf>
    <xf numFmtId="0" fontId="11" fillId="0" borderId="1" xfId="0" applyFont="1" applyBorder="1" applyAlignment="1">
      <alignment horizontal="left" vertical="top"/>
    </xf>
    <xf numFmtId="0" fontId="11" fillId="0" borderId="11" xfId="0" applyFont="1" applyBorder="1" applyAlignment="1">
      <alignment horizontal="left" vertical="top"/>
    </xf>
    <xf numFmtId="0" fontId="7" fillId="3" borderId="2" xfId="0" applyFont="1" applyFill="1" applyBorder="1" applyAlignment="1">
      <alignment vertical="center"/>
    </xf>
    <xf numFmtId="0" fontId="15" fillId="0" borderId="2" xfId="0" applyFont="1" applyBorder="1" applyAlignment="1">
      <alignment vertical="center"/>
    </xf>
    <xf numFmtId="3" fontId="7" fillId="0" borderId="2" xfId="0" applyNumberFormat="1" applyFont="1" applyBorder="1" applyAlignment="1">
      <alignment horizontal="right"/>
    </xf>
    <xf numFmtId="0" fontId="2" fillId="0" borderId="0" xfId="4" applyAlignment="1" applyProtection="1">
      <alignment vertical="center"/>
    </xf>
    <xf numFmtId="0" fontId="11" fillId="0" borderId="0" xfId="0" applyFont="1" applyAlignment="1">
      <alignment horizontal="left" vertical="center" indent="1"/>
    </xf>
    <xf numFmtId="0" fontId="11" fillId="0" borderId="0" xfId="0" applyFont="1" applyAlignment="1">
      <alignment horizontal="left" vertical="center" wrapText="1" indent="1"/>
    </xf>
    <xf numFmtId="0" fontId="7" fillId="3" borderId="2" xfId="0" applyFont="1" applyFill="1" applyBorder="1" applyAlignment="1">
      <alignment horizontal="left" vertical="center"/>
    </xf>
    <xf numFmtId="3" fontId="11"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9" fontId="8" fillId="0" borderId="2" xfId="0" applyNumberFormat="1" applyFont="1" applyBorder="1" applyAlignment="1">
      <alignment horizontal="center"/>
    </xf>
    <xf numFmtId="9" fontId="8" fillId="0" borderId="0" xfId="0" applyNumberFormat="1" applyFont="1" applyAlignment="1">
      <alignment horizontal="center" vertical="center" wrapText="1"/>
    </xf>
    <xf numFmtId="9" fontId="8" fillId="0" borderId="0" xfId="0" applyNumberFormat="1" applyFont="1" applyAlignment="1">
      <alignment horizontal="center"/>
    </xf>
    <xf numFmtId="0" fontId="15"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7" fillId="0" borderId="3" xfId="0" applyFont="1" applyBorder="1" applyAlignment="1">
      <alignment vertical="center" wrapText="1"/>
    </xf>
    <xf numFmtId="0" fontId="8" fillId="0" borderId="10" xfId="0" applyFont="1" applyBorder="1" applyAlignment="1">
      <alignment vertical="center" wrapText="1"/>
    </xf>
    <xf numFmtId="37" fontId="8" fillId="0" borderId="0" xfId="0" applyNumberFormat="1" applyFont="1" applyAlignment="1">
      <alignment horizontal="right"/>
    </xf>
    <xf numFmtId="9" fontId="8" fillId="0" borderId="0" xfId="3" applyFont="1" applyBorder="1" applyAlignment="1">
      <alignment horizontal="right"/>
    </xf>
    <xf numFmtId="0" fontId="8" fillId="0" borderId="0" xfId="0" applyFont="1" applyAlignment="1">
      <alignment horizontal="right"/>
    </xf>
    <xf numFmtId="0" fontId="11" fillId="0" borderId="0" xfId="0" applyFont="1" applyAlignment="1">
      <alignment horizontal="left" indent="1"/>
    </xf>
    <xf numFmtId="9" fontId="8" fillId="0" borderId="0" xfId="0" applyNumberFormat="1" applyFont="1" applyAlignment="1">
      <alignment horizontal="right"/>
    </xf>
    <xf numFmtId="3" fontId="11"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xf>
    <xf numFmtId="0" fontId="11" fillId="0" borderId="10" xfId="0" applyFont="1" applyBorder="1" applyAlignment="1">
      <alignment horizontal="center" wrapText="1"/>
    </xf>
    <xf numFmtId="0" fontId="16" fillId="3" borderId="2" xfId="0" applyFont="1" applyFill="1" applyBorder="1" applyAlignment="1">
      <alignment horizontal="center" vertical="center"/>
    </xf>
    <xf numFmtId="0" fontId="16" fillId="3" borderId="2" xfId="0" applyFont="1" applyFill="1" applyBorder="1" applyAlignment="1">
      <alignment horizontal="center"/>
    </xf>
    <xf numFmtId="3" fontId="8" fillId="0" borderId="2" xfId="0" applyNumberFormat="1" applyFont="1" applyBorder="1" applyAlignment="1" applyProtection="1">
      <alignment horizontal="center"/>
      <protection locked="0"/>
    </xf>
    <xf numFmtId="165" fontId="8" fillId="0" borderId="0" xfId="1" applyNumberFormat="1" applyFont="1" applyBorder="1" applyAlignment="1">
      <alignment horizontal="center"/>
    </xf>
    <xf numFmtId="3" fontId="8" fillId="0" borderId="2" xfId="0" applyNumberFormat="1" applyFont="1" applyBorder="1" applyAlignment="1">
      <alignment horizontal="center"/>
    </xf>
    <xf numFmtId="0" fontId="17" fillId="3" borderId="2" xfId="0" applyFont="1" applyFill="1" applyBorder="1" applyAlignment="1">
      <alignment horizontal="center" wrapText="1"/>
    </xf>
    <xf numFmtId="0" fontId="17" fillId="3" borderId="6" xfId="0" applyFont="1" applyFill="1" applyBorder="1" applyAlignment="1">
      <alignment horizontal="center" wrapText="1"/>
    </xf>
    <xf numFmtId="0" fontId="16" fillId="0" borderId="3" xfId="0" applyFont="1" applyBorder="1" applyAlignment="1">
      <alignment vertical="center"/>
    </xf>
    <xf numFmtId="0" fontId="16" fillId="0" borderId="2" xfId="0" applyFont="1" applyBorder="1" applyAlignment="1">
      <alignment horizontal="center" vertical="center"/>
    </xf>
    <xf numFmtId="0" fontId="8" fillId="0" borderId="2" xfId="0" applyFont="1" applyBorder="1" applyAlignment="1">
      <alignment horizontal="center" wrapText="1"/>
    </xf>
    <xf numFmtId="0" fontId="11" fillId="0" borderId="0" xfId="0" applyFont="1" applyAlignment="1">
      <alignment horizontal="left" vertical="top" indent="1"/>
    </xf>
    <xf numFmtId="0" fontId="18" fillId="0" borderId="0" xfId="0" applyFont="1" applyAlignment="1">
      <alignment horizontal="left" vertical="top"/>
    </xf>
    <xf numFmtId="0" fontId="17" fillId="3" borderId="4" xfId="0" applyFont="1" applyFill="1" applyBorder="1" applyAlignment="1">
      <alignment horizontal="center" vertical="center" wrapText="1"/>
    </xf>
    <xf numFmtId="0" fontId="17" fillId="3" borderId="7" xfId="0" applyFont="1" applyFill="1" applyBorder="1" applyAlignment="1">
      <alignment horizontal="center" vertical="center"/>
    </xf>
    <xf numFmtId="167" fontId="8" fillId="0" borderId="3" xfId="0" applyNumberFormat="1" applyFont="1" applyBorder="1" applyAlignment="1">
      <alignment horizontal="right" vertical="top"/>
    </xf>
    <xf numFmtId="167" fontId="8" fillId="0" borderId="10" xfId="0" applyNumberFormat="1" applyFont="1" applyBorder="1" applyAlignment="1">
      <alignment horizontal="right" vertical="top"/>
    </xf>
    <xf numFmtId="10" fontId="11" fillId="0" borderId="10" xfId="0" applyNumberFormat="1" applyFont="1" applyBorder="1" applyAlignment="1">
      <alignment horizontal="right"/>
    </xf>
    <xf numFmtId="172" fontId="11" fillId="0" borderId="1" xfId="0" applyNumberFormat="1" applyFont="1" applyBorder="1" applyAlignment="1">
      <alignment horizontal="right"/>
    </xf>
    <xf numFmtId="172" fontId="11" fillId="0" borderId="0" xfId="0" applyNumberFormat="1" applyFont="1" applyAlignment="1">
      <alignment horizontal="right"/>
    </xf>
    <xf numFmtId="10" fontId="11" fillId="0" borderId="0" xfId="0" applyNumberFormat="1" applyFont="1" applyAlignment="1">
      <alignment horizontal="right"/>
    </xf>
    <xf numFmtId="0" fontId="16" fillId="3" borderId="5" xfId="0" applyFont="1" applyFill="1" applyBorder="1" applyAlignment="1">
      <alignment horizontal="center"/>
    </xf>
    <xf numFmtId="172" fontId="7" fillId="3" borderId="2" xfId="0" applyNumberFormat="1" applyFont="1" applyFill="1" applyBorder="1" applyAlignment="1">
      <alignment horizontal="center"/>
    </xf>
    <xf numFmtId="172" fontId="11" fillId="0" borderId="10" xfId="0" applyNumberFormat="1" applyFont="1" applyBorder="1" applyAlignment="1">
      <alignment horizontal="right"/>
    </xf>
    <xf numFmtId="172" fontId="11" fillId="0" borderId="2" xfId="0" applyNumberFormat="1" applyFont="1" applyBorder="1" applyAlignment="1">
      <alignment horizontal="right"/>
    </xf>
    <xf numFmtId="172" fontId="11" fillId="0" borderId="8" xfId="0" applyNumberFormat="1" applyFont="1" applyBorder="1" applyAlignment="1">
      <alignment horizontal="right"/>
    </xf>
    <xf numFmtId="0" fontId="17" fillId="3" borderId="2" xfId="0" applyFont="1" applyFill="1" applyBorder="1" applyAlignment="1">
      <alignment horizontal="center" vertical="center"/>
    </xf>
    <xf numFmtId="0" fontId="8" fillId="0" borderId="2" xfId="0" quotePrefix="1" applyFont="1" applyBorder="1"/>
    <xf numFmtId="172" fontId="8" fillId="0" borderId="2" xfId="0" applyNumberFormat="1" applyFont="1" applyBorder="1" applyAlignment="1">
      <alignment horizontal="right"/>
    </xf>
    <xf numFmtId="172" fontId="8" fillId="0" borderId="0" xfId="0" applyNumberFormat="1" applyFont="1" applyAlignment="1">
      <alignment horizontal="right"/>
    </xf>
    <xf numFmtId="0" fontId="7" fillId="3" borderId="2" xfId="0" applyFont="1" applyFill="1" applyBorder="1" applyAlignment="1">
      <alignment horizontal="centerContinuous" vertical="center" wrapText="1"/>
    </xf>
    <xf numFmtId="0" fontId="7" fillId="3" borderId="2" xfId="0" applyFont="1" applyFill="1" applyBorder="1" applyAlignment="1">
      <alignment horizontal="center" vertical="center" wrapText="1"/>
    </xf>
    <xf numFmtId="0" fontId="8" fillId="0" borderId="5" xfId="0" applyFont="1" applyBorder="1" applyAlignment="1">
      <alignment vertical="top"/>
    </xf>
    <xf numFmtId="0" fontId="18" fillId="3" borderId="4" xfId="0" applyFont="1" applyFill="1" applyBorder="1" applyAlignment="1">
      <alignment horizontal="center" vertical="center" wrapText="1"/>
    </xf>
    <xf numFmtId="0" fontId="18" fillId="3" borderId="2" xfId="0" applyFont="1" applyFill="1" applyBorder="1" applyAlignment="1">
      <alignment horizontal="center" vertical="center" wrapText="1"/>
    </xf>
    <xf numFmtId="172" fontId="8" fillId="0" borderId="4" xfId="0" applyNumberFormat="1" applyFont="1" applyBorder="1"/>
    <xf numFmtId="169" fontId="8" fillId="0" borderId="1" xfId="0" applyNumberFormat="1" applyFont="1" applyBorder="1"/>
    <xf numFmtId="0" fontId="11" fillId="3" borderId="2" xfId="0" applyFont="1" applyFill="1" applyBorder="1" applyAlignment="1">
      <alignment horizontal="left" vertical="top" wrapText="1"/>
    </xf>
    <xf numFmtId="0" fontId="8" fillId="3" borderId="2" xfId="0" applyFont="1" applyFill="1" applyBorder="1" applyAlignment="1">
      <alignment horizontal="center" vertical="center"/>
    </xf>
    <xf numFmtId="14" fontId="8" fillId="0" borderId="0" xfId="0" applyNumberFormat="1" applyFont="1"/>
    <xf numFmtId="170" fontId="8" fillId="0" borderId="0" xfId="0" applyNumberFormat="1" applyFont="1" applyAlignment="1">
      <alignment horizontal="right" vertical="top"/>
    </xf>
    <xf numFmtId="49" fontId="8" fillId="0" borderId="0" xfId="0" applyNumberFormat="1" applyFont="1" applyAlignment="1">
      <alignment horizontal="center" vertical="center"/>
    </xf>
    <xf numFmtId="1" fontId="8" fillId="0" borderId="0" xfId="0" applyNumberFormat="1" applyFont="1"/>
    <xf numFmtId="170" fontId="8" fillId="0" borderId="1" xfId="0" applyNumberFormat="1" applyFont="1" applyBorder="1" applyAlignment="1">
      <alignment horizontal="right" vertical="top"/>
    </xf>
    <xf numFmtId="170" fontId="8" fillId="0" borderId="9" xfId="0" quotePrefix="1" applyNumberFormat="1" applyFont="1" applyBorder="1" applyAlignment="1">
      <alignment horizontal="right" vertical="top"/>
    </xf>
    <xf numFmtId="170" fontId="8" fillId="0" borderId="9" xfId="0" applyNumberFormat="1" applyFont="1" applyBorder="1" applyAlignment="1">
      <alignment horizontal="right" vertical="top"/>
    </xf>
    <xf numFmtId="170" fontId="8" fillId="0" borderId="9" xfId="0" applyNumberFormat="1" applyFont="1" applyBorder="1" applyAlignment="1">
      <alignment horizontal="center" vertical="top"/>
    </xf>
    <xf numFmtId="0" fontId="8" fillId="0" borderId="9" xfId="0" applyFont="1" applyBorder="1" applyAlignment="1">
      <alignment vertical="top"/>
    </xf>
    <xf numFmtId="0" fontId="8" fillId="0" borderId="0" xfId="0" applyFont="1" applyAlignment="1">
      <alignment horizontal="right" vertical="top"/>
    </xf>
    <xf numFmtId="0" fontId="11" fillId="0" borderId="0" xfId="0" applyFont="1" applyAlignment="1">
      <alignment horizontal="left" vertical="top" wrapText="1" indent="4"/>
    </xf>
    <xf numFmtId="0" fontId="8" fillId="0" borderId="1" xfId="0" applyFont="1" applyBorder="1" applyAlignment="1">
      <alignment horizontal="center" vertical="center"/>
    </xf>
    <xf numFmtId="0" fontId="8" fillId="3" borderId="2" xfId="0" applyFont="1" applyFill="1" applyBorder="1"/>
    <xf numFmtId="0" fontId="9" fillId="0" borderId="2" xfId="0" applyFont="1" applyBorder="1" applyAlignment="1">
      <alignment horizontal="left" vertical="top" wrapText="1" indent="1"/>
    </xf>
    <xf numFmtId="0" fontId="8" fillId="0" borderId="2" xfId="0" applyFont="1" applyBorder="1" applyAlignment="1">
      <alignment horizontal="left" vertical="top" wrapText="1" indent="1"/>
    </xf>
    <xf numFmtId="0" fontId="8" fillId="0" borderId="9" xfId="0" applyFont="1" applyBorder="1" applyAlignment="1">
      <alignment horizontal="center" vertical="center"/>
    </xf>
    <xf numFmtId="49" fontId="11" fillId="0" borderId="0" xfId="0" applyNumberFormat="1" applyFont="1" applyAlignment="1">
      <alignment horizontal="center" vertical="center"/>
    </xf>
    <xf numFmtId="171" fontId="8" fillId="3" borderId="2" xfId="0" applyNumberFormat="1" applyFont="1" applyFill="1" applyBorder="1" applyAlignment="1">
      <alignment horizontal="right"/>
    </xf>
    <xf numFmtId="0" fontId="9" fillId="0" borderId="2" xfId="0" applyFont="1" applyBorder="1" applyAlignment="1">
      <alignment horizontal="left" vertical="center" wrapText="1"/>
    </xf>
    <xf numFmtId="0" fontId="9" fillId="0" borderId="2" xfId="0" applyFont="1" applyBorder="1" applyAlignment="1">
      <alignment horizontal="left" vertical="center" wrapText="1" indent="2"/>
    </xf>
    <xf numFmtId="0" fontId="28" fillId="0" borderId="0" xfId="0" applyFont="1" applyAlignment="1">
      <alignment vertical="top"/>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8" fillId="0" borderId="4" xfId="0" applyFont="1" applyBorder="1" applyAlignment="1">
      <alignment vertical="center" wrapText="1"/>
    </xf>
    <xf numFmtId="0" fontId="7" fillId="3" borderId="2" xfId="0" applyFont="1" applyFill="1" applyBorder="1"/>
    <xf numFmtId="0" fontId="7" fillId="3" borderId="2" xfId="0" applyFont="1" applyFill="1" applyBorder="1" applyAlignment="1">
      <alignment horizontal="center" wrapText="1"/>
    </xf>
    <xf numFmtId="0" fontId="16" fillId="3" borderId="33" xfId="0" applyFont="1" applyFill="1" applyBorder="1" applyAlignment="1">
      <alignment horizontal="center" vertical="center" wrapText="1"/>
    </xf>
    <xf numFmtId="0" fontId="17" fillId="3" borderId="34" xfId="0" applyFont="1" applyFill="1" applyBorder="1" applyAlignment="1">
      <alignment wrapText="1"/>
    </xf>
    <xf numFmtId="0" fontId="17" fillId="3" borderId="41" xfId="0" applyFont="1" applyFill="1" applyBorder="1" applyAlignment="1">
      <alignment wrapText="1"/>
    </xf>
    <xf numFmtId="0" fontId="17" fillId="3" borderId="2" xfId="0" applyFont="1" applyFill="1" applyBorder="1" applyAlignment="1">
      <alignment vertical="center" wrapText="1"/>
    </xf>
    <xf numFmtId="1" fontId="8" fillId="0" borderId="3" xfId="0" applyNumberFormat="1" applyFont="1" applyBorder="1" applyAlignment="1">
      <alignment horizontal="center" vertical="center"/>
    </xf>
    <xf numFmtId="171" fontId="8" fillId="0" borderId="3" xfId="0" applyNumberFormat="1" applyFont="1" applyBorder="1" applyAlignment="1">
      <alignment horizontal="center" vertical="center"/>
    </xf>
    <xf numFmtId="173" fontId="8" fillId="0" borderId="0" xfId="2"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wrapText="1"/>
    </xf>
    <xf numFmtId="0" fontId="8" fillId="0" borderId="3" xfId="0" applyFont="1" applyBorder="1" applyAlignment="1">
      <alignment vertical="center" wrapText="1"/>
    </xf>
    <xf numFmtId="0" fontId="15" fillId="0" borderId="3" xfId="0" applyFont="1" applyBorder="1" applyAlignment="1">
      <alignment vertical="center"/>
    </xf>
    <xf numFmtId="0" fontId="11" fillId="0" borderId="3" xfId="0" applyFont="1" applyBorder="1" applyAlignment="1">
      <alignment vertical="center" wrapText="1"/>
    </xf>
    <xf numFmtId="3" fontId="7" fillId="0" borderId="1" xfId="0" applyNumberFormat="1" applyFont="1" applyBorder="1" applyAlignment="1">
      <alignment horizontal="right"/>
    </xf>
    <xf numFmtId="0" fontId="2" fillId="0" borderId="0" xfId="4" applyAlignment="1" applyProtection="1"/>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3" fontId="8" fillId="0" borderId="0" xfId="0" applyNumberFormat="1" applyFont="1" applyAlignment="1">
      <alignment horizontal="right"/>
    </xf>
    <xf numFmtId="0" fontId="8" fillId="4" borderId="3" xfId="0" applyFont="1" applyFill="1" applyBorder="1" applyAlignment="1">
      <alignment vertical="center" wrapText="1"/>
    </xf>
    <xf numFmtId="0" fontId="17" fillId="3" borderId="2" xfId="0" applyFont="1" applyFill="1" applyBorder="1" applyAlignment="1">
      <alignment horizontal="center"/>
    </xf>
    <xf numFmtId="172" fontId="8" fillId="0" borderId="6" xfId="0" applyNumberFormat="1" applyFont="1" applyBorder="1"/>
    <xf numFmtId="172" fontId="8" fillId="0" borderId="9" xfId="0" applyNumberFormat="1" applyFont="1" applyBorder="1"/>
    <xf numFmtId="0" fontId="30" fillId="0" borderId="43" xfId="4" applyFont="1" applyBorder="1" applyAlignment="1" applyProtection="1">
      <alignment horizontal="center" wrapText="1"/>
    </xf>
    <xf numFmtId="0" fontId="8" fillId="0" borderId="0" xfId="0" applyFont="1" applyFill="1"/>
    <xf numFmtId="0" fontId="8" fillId="0" borderId="1" xfId="0" applyFont="1" applyFill="1" applyBorder="1"/>
    <xf numFmtId="0" fontId="32" fillId="0" borderId="0" xfId="5" applyFont="1" applyAlignment="1">
      <alignment horizontal="left" vertical="top"/>
    </xf>
    <xf numFmtId="0" fontId="32" fillId="0" borderId="0" xfId="5" applyFont="1"/>
    <xf numFmtId="0" fontId="8" fillId="0" borderId="0" xfId="5" applyFont="1" applyAlignment="1">
      <alignment vertical="top"/>
    </xf>
    <xf numFmtId="0" fontId="30" fillId="0" borderId="43" xfId="4" applyFont="1" applyBorder="1" applyAlignment="1" applyProtection="1"/>
    <xf numFmtId="0" fontId="8" fillId="0" borderId="0" xfId="0" applyFont="1" applyFill="1" applyAlignment="1">
      <alignment vertical="center"/>
    </xf>
    <xf numFmtId="0" fontId="7" fillId="0" borderId="0" xfId="0" applyFont="1" applyBorder="1" applyAlignment="1">
      <alignment horizontal="center" vertical="center"/>
    </xf>
    <xf numFmtId="37" fontId="7" fillId="0" borderId="0" xfId="1" applyNumberFormat="1" applyFont="1" applyBorder="1" applyAlignment="1">
      <alignment horizontal="right"/>
    </xf>
    <xf numFmtId="3" fontId="7" fillId="0" borderId="0" xfId="0" applyNumberFormat="1" applyFont="1" applyBorder="1" applyAlignment="1">
      <alignment horizontal="right"/>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37" fontId="8" fillId="0" borderId="0" xfId="1" applyNumberFormat="1" applyFont="1" applyFill="1" applyBorder="1" applyAlignment="1">
      <alignment horizontal="right"/>
    </xf>
    <xf numFmtId="37" fontId="7" fillId="0" borderId="0" xfId="1" applyNumberFormat="1" applyFont="1" applyFill="1" applyBorder="1" applyAlignment="1">
      <alignment horizontal="right"/>
    </xf>
    <xf numFmtId="0" fontId="14" fillId="0" borderId="0" xfId="0" applyFont="1" applyFill="1" applyBorder="1" applyAlignment="1">
      <alignment horizontal="right"/>
    </xf>
    <xf numFmtId="3" fontId="11"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7" fontId="8" fillId="0" borderId="2" xfId="1" applyNumberFormat="1" applyFont="1" applyFill="1" applyBorder="1" applyAlignment="1">
      <alignment horizontal="right"/>
    </xf>
    <xf numFmtId="3" fontId="11" fillId="0" borderId="2" xfId="0" applyNumberFormat="1" applyFont="1" applyFill="1" applyBorder="1" applyAlignment="1">
      <alignment horizontal="right"/>
    </xf>
    <xf numFmtId="0" fontId="16" fillId="3" borderId="3" xfId="0" applyFont="1" applyFill="1" applyBorder="1"/>
    <xf numFmtId="0" fontId="7" fillId="3" borderId="2" xfId="0" applyFont="1" applyFill="1" applyBorder="1" applyAlignment="1">
      <alignment horizontal="center" vertical="center"/>
    </xf>
    <xf numFmtId="0" fontId="15" fillId="0" borderId="0" xfId="0" applyFont="1" applyBorder="1" applyAlignment="1">
      <alignment vertical="center"/>
    </xf>
    <xf numFmtId="0" fontId="15" fillId="3" borderId="2" xfId="0" applyFont="1" applyFill="1" applyBorder="1" applyAlignment="1">
      <alignment vertical="center"/>
    </xf>
    <xf numFmtId="0" fontId="14" fillId="0" borderId="0" xfId="0" applyFont="1" applyBorder="1" applyAlignment="1">
      <alignment vertical="center"/>
    </xf>
    <xf numFmtId="3" fontId="8" fillId="0" borderId="1" xfId="0" applyNumberFormat="1" applyFont="1" applyBorder="1" applyAlignment="1">
      <alignment horizontal="center"/>
    </xf>
    <xf numFmtId="3" fontId="8" fillId="0" borderId="9" xfId="0" applyNumberFormat="1" applyFont="1" applyBorder="1" applyAlignment="1">
      <alignment horizontal="center"/>
    </xf>
    <xf numFmtId="0" fontId="8" fillId="0" borderId="0" xfId="0" applyFont="1" applyBorder="1"/>
    <xf numFmtId="3" fontId="8" fillId="0" borderId="0" xfId="0" applyNumberFormat="1" applyFont="1" applyBorder="1" applyAlignment="1">
      <alignment horizontal="center" vertical="center"/>
    </xf>
    <xf numFmtId="0" fontId="16" fillId="3" borderId="2" xfId="0" applyFont="1" applyFill="1" applyBorder="1"/>
    <xf numFmtId="0" fontId="8" fillId="0" borderId="0" xfId="0" applyFont="1" applyBorder="1" applyAlignment="1">
      <alignment horizontal="center"/>
    </xf>
    <xf numFmtId="0" fontId="11" fillId="0" borderId="0" xfId="0" applyFont="1" applyBorder="1" applyAlignment="1">
      <alignment horizontal="center" wrapText="1"/>
    </xf>
    <xf numFmtId="0" fontId="16" fillId="3" borderId="13" xfId="0" applyFont="1" applyFill="1" applyBorder="1" applyAlignment="1">
      <alignment horizontal="center" vertical="center"/>
    </xf>
    <xf numFmtId="3" fontId="8" fillId="0" borderId="1" xfId="0" applyNumberFormat="1" applyFont="1" applyBorder="1" applyAlignment="1">
      <alignment horizontal="center" vertical="center"/>
    </xf>
    <xf numFmtId="0" fontId="16" fillId="0" borderId="0" xfId="0" applyFont="1" applyFill="1" applyBorder="1" applyAlignment="1">
      <alignment horizontal="center" vertical="center"/>
    </xf>
    <xf numFmtId="3" fontId="11"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0" fontId="15" fillId="3" borderId="9" xfId="0" applyFont="1" applyFill="1" applyBorder="1" applyAlignment="1">
      <alignment vertical="center"/>
    </xf>
    <xf numFmtId="0" fontId="15" fillId="3" borderId="6" xfId="0" applyFont="1" applyFill="1" applyBorder="1" applyAlignment="1">
      <alignment vertical="center"/>
    </xf>
    <xf numFmtId="0" fontId="8" fillId="0" borderId="2" xfId="0" applyFont="1" applyFill="1" applyBorder="1" applyAlignment="1">
      <alignment vertical="center"/>
    </xf>
    <xf numFmtId="0" fontId="33" fillId="3" borderId="2" xfId="0" applyFont="1" applyFill="1" applyBorder="1" applyAlignment="1">
      <alignment horizontal="center" vertical="center" wrapText="1"/>
    </xf>
    <xf numFmtId="0" fontId="34" fillId="3" borderId="2" xfId="0" applyFont="1" applyFill="1" applyBorder="1" applyAlignment="1">
      <alignment horizontal="center" vertical="center" wrapText="1"/>
    </xf>
    <xf numFmtId="172" fontId="8" fillId="0" borderId="2" xfId="0" applyNumberFormat="1" applyFont="1" applyBorder="1"/>
    <xf numFmtId="10" fontId="8" fillId="0" borderId="2" xfId="0" applyNumberFormat="1" applyFont="1" applyBorder="1"/>
    <xf numFmtId="2" fontId="8" fillId="0" borderId="2" xfId="0" applyNumberFormat="1" applyFont="1" applyBorder="1" applyAlignment="1">
      <alignment horizontal="center" vertical="center"/>
    </xf>
    <xf numFmtId="172" fontId="8" fillId="0" borderId="2"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8" fillId="0" borderId="4" xfId="0" applyNumberFormat="1" applyFont="1" applyBorder="1"/>
    <xf numFmtId="9" fontId="8" fillId="0" borderId="3" xfId="0" applyNumberFormat="1" applyFont="1" applyBorder="1" applyAlignment="1">
      <alignment horizontal="center" vertical="center" wrapText="1"/>
    </xf>
    <xf numFmtId="9" fontId="8" fillId="0" borderId="2" xfId="3" applyFont="1" applyFill="1" applyBorder="1" applyAlignment="1">
      <alignment horizontal="center" vertical="center"/>
    </xf>
    <xf numFmtId="9" fontId="8" fillId="0" borderId="13" xfId="0" applyNumberFormat="1" applyFont="1" applyBorder="1" applyAlignment="1">
      <alignment horizontal="center" vertical="center"/>
    </xf>
    <xf numFmtId="9" fontId="8" fillId="0" borderId="13" xfId="3" applyFont="1" applyFill="1" applyBorder="1" applyAlignment="1">
      <alignment horizontal="center" vertical="center"/>
    </xf>
    <xf numFmtId="1" fontId="8" fillId="0" borderId="2" xfId="0" applyNumberFormat="1" applyFont="1" applyBorder="1" applyAlignment="1">
      <alignment horizontal="center" vertical="center"/>
    </xf>
    <xf numFmtId="0" fontId="7" fillId="3" borderId="6" xfId="0" applyFont="1" applyFill="1" applyBorder="1" applyAlignment="1">
      <alignment horizontal="center" vertical="center" wrapText="1"/>
    </xf>
    <xf numFmtId="0" fontId="9" fillId="0" borderId="4" xfId="0" applyFont="1" applyBorder="1" applyAlignment="1">
      <alignment horizontal="left" vertical="top" wrapText="1" indent="1"/>
    </xf>
    <xf numFmtId="171" fontId="8" fillId="0" borderId="4" xfId="2" applyNumberFormat="1" applyFont="1" applyBorder="1" applyAlignment="1">
      <alignment horizontal="right"/>
    </xf>
    <xf numFmtId="0" fontId="8" fillId="3" borderId="13" xfId="0" applyFont="1" applyFill="1" applyBorder="1"/>
    <xf numFmtId="0" fontId="9" fillId="0" borderId="9" xfId="0" applyFont="1" applyBorder="1" applyAlignment="1">
      <alignment horizontal="left" vertical="top" wrapText="1" indent="1"/>
    </xf>
    <xf numFmtId="171" fontId="8" fillId="0" borderId="9" xfId="2" applyNumberFormat="1" applyFont="1" applyBorder="1" applyAlignment="1">
      <alignment horizontal="right"/>
    </xf>
    <xf numFmtId="0" fontId="8" fillId="0" borderId="9" xfId="0" applyFont="1" applyBorder="1" applyAlignment="1">
      <alignment horizontal="left" vertical="top" wrapText="1" indent="1"/>
    </xf>
    <xf numFmtId="0" fontId="11" fillId="3" borderId="2" xfId="0" applyFont="1" applyFill="1" applyBorder="1" applyAlignment="1">
      <alignment horizontal="center"/>
    </xf>
    <xf numFmtId="171" fontId="8" fillId="0" borderId="2" xfId="2" applyNumberFormat="1" applyFont="1" applyBorder="1" applyAlignment="1">
      <alignment horizontal="center" vertical="center"/>
    </xf>
    <xf numFmtId="171" fontId="8" fillId="0" borderId="2" xfId="0" applyNumberFormat="1" applyFont="1" applyFill="1" applyBorder="1" applyAlignment="1">
      <alignment horizontal="right"/>
    </xf>
    <xf numFmtId="0" fontId="11" fillId="3" borderId="2" xfId="0" applyFont="1" applyFill="1" applyBorder="1" applyAlignment="1">
      <alignment wrapText="1"/>
    </xf>
    <xf numFmtId="0" fontId="36" fillId="6" borderId="36" xfId="0" applyFont="1" applyFill="1" applyBorder="1" applyAlignment="1">
      <alignment horizontal="center" vertical="center" wrapText="1"/>
    </xf>
    <xf numFmtId="171" fontId="11" fillId="0" borderId="4" xfId="0" applyNumberFormat="1" applyFont="1" applyBorder="1"/>
    <xf numFmtId="0" fontId="16" fillId="3" borderId="0" xfId="0" applyFont="1" applyFill="1" applyAlignment="1">
      <alignment horizontal="center" vertical="center"/>
    </xf>
    <xf numFmtId="0" fontId="22" fillId="3" borderId="2" xfId="0" applyFont="1" applyFill="1" applyBorder="1" applyAlignment="1">
      <alignment horizontal="center" wrapText="1"/>
    </xf>
    <xf numFmtId="0" fontId="7" fillId="3" borderId="3" xfId="0" applyFont="1" applyFill="1" applyBorder="1" applyAlignment="1">
      <alignment horizontal="center" vertical="center" wrapText="1"/>
    </xf>
    <xf numFmtId="176" fontId="8" fillId="0" borderId="2" xfId="0" quotePrefix="1" applyNumberFormat="1" applyFont="1" applyBorder="1" applyAlignment="1">
      <alignment horizontal="center" vertical="center"/>
    </xf>
    <xf numFmtId="0" fontId="8" fillId="0" borderId="0" xfId="0" applyFont="1" applyBorder="1" applyAlignment="1">
      <alignment vertical="top"/>
    </xf>
    <xf numFmtId="49" fontId="8" fillId="0" borderId="0" xfId="0" applyNumberFormat="1" applyFont="1" applyBorder="1" applyAlignment="1">
      <alignment horizontal="center" vertical="center"/>
    </xf>
    <xf numFmtId="0" fontId="8" fillId="0" borderId="0" xfId="0" applyFont="1" applyBorder="1" applyAlignment="1">
      <alignment vertical="top" wrapText="1"/>
    </xf>
    <xf numFmtId="0" fontId="8" fillId="0" borderId="0" xfId="0" applyFont="1" applyBorder="1" applyAlignment="1">
      <alignment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3" fontId="8" fillId="0" borderId="36" xfId="0" applyNumberFormat="1" applyFont="1" applyBorder="1" applyAlignment="1">
      <alignment horizontal="center" vertical="center" wrapText="1"/>
    </xf>
    <xf numFmtId="172" fontId="7" fillId="0" borderId="2" xfId="3" applyNumberFormat="1" applyFont="1" applyBorder="1" applyAlignment="1">
      <alignment horizontal="center" vertical="center"/>
    </xf>
    <xf numFmtId="0" fontId="37" fillId="0" borderId="0" xfId="6" applyFont="1" applyAlignment="1">
      <alignment horizontal="left" vertical="center" wrapText="1"/>
    </xf>
    <xf numFmtId="0" fontId="40" fillId="0" borderId="0" xfId="6" applyFont="1" applyAlignment="1">
      <alignment horizontal="left" vertical="center" wrapText="1"/>
    </xf>
    <xf numFmtId="0" fontId="41" fillId="0" borderId="0" xfId="6" applyFont="1" applyAlignment="1">
      <alignment horizontal="left" vertical="center" wrapText="1"/>
    </xf>
    <xf numFmtId="0" fontId="39" fillId="0" borderId="0" xfId="6" applyFont="1" applyAlignment="1">
      <alignment horizontal="left" vertical="center" wrapText="1"/>
    </xf>
    <xf numFmtId="0" fontId="44" fillId="0" borderId="0" xfId="6" applyFont="1" applyAlignment="1">
      <alignment horizontal="left" vertical="center" wrapText="1"/>
    </xf>
    <xf numFmtId="0" fontId="45" fillId="0" borderId="0" xfId="6" applyFont="1" applyAlignment="1">
      <alignment horizontal="left" vertical="center" wrapText="1"/>
    </xf>
    <xf numFmtId="0" fontId="47" fillId="0" borderId="0" xfId="6" applyFont="1" applyAlignment="1">
      <alignment horizontal="left" vertical="center" wrapText="1"/>
    </xf>
    <xf numFmtId="0" fontId="50" fillId="0" borderId="0" xfId="6" applyFont="1" applyAlignment="1">
      <alignment horizontal="left" vertical="center" wrapText="1"/>
    </xf>
    <xf numFmtId="0" fontId="43" fillId="0" borderId="0" xfId="6" applyFont="1" applyAlignment="1">
      <alignment horizontal="left" vertical="center" wrapText="1"/>
    </xf>
    <xf numFmtId="0" fontId="51" fillId="0" borderId="0" xfId="6" applyFont="1" applyAlignment="1">
      <alignment horizontal="left" vertical="center" wrapText="1"/>
    </xf>
    <xf numFmtId="0" fontId="52" fillId="0" borderId="0" xfId="6" applyFont="1" applyAlignment="1">
      <alignment horizontal="center" vertical="center" wrapText="1"/>
    </xf>
    <xf numFmtId="0" fontId="31" fillId="0" borderId="0" xfId="6" applyAlignment="1">
      <alignment wrapText="1"/>
    </xf>
  </cellXfs>
  <cellStyles count="7">
    <cellStyle name="Comma" xfId="1" builtinId="3"/>
    <cellStyle name="Currency" xfId="2" builtinId="4"/>
    <cellStyle name="Hyperlink" xfId="4" builtinId="8"/>
    <cellStyle name="Normal" xfId="0" builtinId="0"/>
    <cellStyle name="Normal 2" xfId="5" xr:uid="{64885E93-0535-4808-9711-780AAAD468DD}"/>
    <cellStyle name="Normal 3" xfId="6" xr:uid="{CCF07910-62F0-49A8-84AA-183329954F3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webb@purdue.edu"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6" Type="http://schemas.openxmlformats.org/officeDocument/2006/relationships/printerSettings" Target="../printerSettings/printerSettings1.bin"/><Relationship Id="rId5" Type="http://schemas.openxmlformats.org/officeDocument/2006/relationships/hyperlink" Target="https://www.purdue.edu/diversity-inclusion/" TargetMode="External"/><Relationship Id="rId4" Type="http://schemas.openxmlformats.org/officeDocument/2006/relationships/hyperlink" Target="https://www.admissions.purdue.edu/apply/apply.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nces.ed.gov/ipeds/use-the-data/survey-components/9/graduation-r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purdue.edu/dfa/cost/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F92"/>
  <sheetViews>
    <sheetView tabSelected="1" zoomScaleNormal="100" workbookViewId="0">
      <selection activeCell="H11" sqref="H11"/>
    </sheetView>
  </sheetViews>
  <sheetFormatPr defaultRowHeight="26.25"/>
  <cols>
    <col min="1" max="1" width="2.28515625" style="4" bestFit="1" customWidth="1"/>
    <col min="2" max="2" width="17.85546875" style="3" customWidth="1"/>
    <col min="3" max="3" width="12.2109375" style="3" customWidth="1"/>
    <col min="4" max="4" width="15.35546875" style="3" customWidth="1"/>
    <col min="5" max="5" width="5.42578125" style="3" customWidth="1"/>
    <col min="6" max="16384" width="9.140625" style="3"/>
  </cols>
  <sheetData>
    <row r="1" spans="1:6">
      <c r="A1" s="5" t="s">
        <v>0</v>
      </c>
      <c r="B1" s="5"/>
      <c r="C1" s="5"/>
      <c r="D1" s="6"/>
      <c r="E1" s="6"/>
    </row>
    <row r="2" spans="1:6" s="382" customFormat="1" ht="15.75">
      <c r="A2" s="69"/>
      <c r="B2" s="73"/>
      <c r="C2" s="493"/>
      <c r="D2" s="493"/>
      <c r="E2" s="73"/>
      <c r="F2" s="73"/>
    </row>
    <row r="3" spans="1:6" s="382" customFormat="1" ht="15.75">
      <c r="A3" s="7" t="s">
        <v>740</v>
      </c>
      <c r="B3" s="20" t="s">
        <v>741</v>
      </c>
      <c r="C3" s="170"/>
      <c r="D3" s="170"/>
      <c r="E3" s="73"/>
      <c r="F3" s="73"/>
    </row>
    <row r="4" spans="1:6" s="382" customFormat="1" ht="15.75">
      <c r="A4" s="7"/>
      <c r="B4" s="73" t="s">
        <v>742</v>
      </c>
      <c r="C4" s="170"/>
      <c r="D4" s="183" t="s">
        <v>743</v>
      </c>
      <c r="E4" s="73"/>
      <c r="F4" s="73"/>
    </row>
    <row r="5" spans="1:6" s="382" customFormat="1" ht="15.75">
      <c r="A5" s="7"/>
      <c r="B5" s="73" t="s">
        <v>744</v>
      </c>
      <c r="C5" s="170"/>
      <c r="D5" s="183" t="s">
        <v>745</v>
      </c>
      <c r="E5" s="73"/>
      <c r="F5" s="73"/>
    </row>
    <row r="6" spans="1:6" s="382" customFormat="1" ht="31.5">
      <c r="A6" s="7"/>
      <c r="B6" s="73" t="s">
        <v>746</v>
      </c>
      <c r="C6" s="170"/>
      <c r="D6" s="183" t="s">
        <v>747</v>
      </c>
      <c r="E6" s="73"/>
      <c r="F6" s="73"/>
    </row>
    <row r="7" spans="1:6" s="382" customFormat="1" ht="31.5">
      <c r="A7" s="7"/>
      <c r="B7" s="73" t="s">
        <v>5</v>
      </c>
      <c r="C7" s="170"/>
      <c r="D7" s="183" t="s">
        <v>748</v>
      </c>
      <c r="E7" s="73"/>
      <c r="F7" s="73"/>
    </row>
    <row r="8" spans="1:6" s="382" customFormat="1" ht="15.75">
      <c r="A8" s="7"/>
      <c r="B8" s="73" t="s">
        <v>749</v>
      </c>
      <c r="C8" s="170"/>
      <c r="D8" s="183" t="s">
        <v>750</v>
      </c>
      <c r="E8" s="73"/>
      <c r="F8" s="73"/>
    </row>
    <row r="9" spans="1:6" s="382" customFormat="1" ht="15.75">
      <c r="A9" s="7"/>
      <c r="B9" s="73" t="s">
        <v>751</v>
      </c>
      <c r="C9" s="170"/>
      <c r="D9" s="183" t="s">
        <v>752</v>
      </c>
      <c r="E9" s="73"/>
      <c r="F9" s="73"/>
    </row>
    <row r="10" spans="1:6" s="382" customFormat="1" ht="15.75">
      <c r="A10" s="7"/>
      <c r="B10" s="73" t="s">
        <v>753</v>
      </c>
      <c r="C10" s="170"/>
      <c r="D10" s="183"/>
      <c r="E10" s="73"/>
      <c r="F10" s="73"/>
    </row>
    <row r="11" spans="1:6" s="382" customFormat="1" ht="15.75">
      <c r="A11" s="7"/>
      <c r="B11" s="73" t="s">
        <v>754</v>
      </c>
      <c r="C11" s="170"/>
      <c r="D11" s="383" t="s">
        <v>755</v>
      </c>
      <c r="E11" s="73"/>
      <c r="F11" s="73"/>
    </row>
    <row r="12" spans="1:6" s="382" customFormat="1" ht="15.75">
      <c r="A12" s="7"/>
      <c r="B12" s="73"/>
      <c r="C12" s="170"/>
      <c r="D12" s="384"/>
      <c r="E12" s="73"/>
      <c r="F12" s="73"/>
    </row>
    <row r="13" spans="1:6" s="382" customFormat="1" ht="15.75">
      <c r="A13" s="7"/>
      <c r="B13" s="494" t="s">
        <v>756</v>
      </c>
      <c r="C13" s="385" t="s">
        <v>294</v>
      </c>
      <c r="D13" s="386" t="s">
        <v>119</v>
      </c>
      <c r="E13" s="387"/>
      <c r="F13" s="387"/>
    </row>
    <row r="14" spans="1:6" s="382" customFormat="1" ht="15.75">
      <c r="A14" s="7"/>
      <c r="B14" s="494"/>
      <c r="C14" s="55"/>
      <c r="D14" s="386" t="s">
        <v>120</v>
      </c>
      <c r="E14" s="387"/>
      <c r="F14" s="387"/>
    </row>
    <row r="15" spans="1:6" s="382" customFormat="1" ht="15.75">
      <c r="A15" s="7"/>
      <c r="B15" s="61"/>
      <c r="C15" s="170"/>
      <c r="D15" s="170"/>
      <c r="E15" s="387"/>
      <c r="F15" s="387"/>
    </row>
    <row r="16" spans="1:6" s="382" customFormat="1" ht="15.75">
      <c r="A16" s="7"/>
      <c r="B16" s="73" t="s">
        <v>757</v>
      </c>
      <c r="C16" s="170"/>
      <c r="D16" s="170"/>
      <c r="E16" s="73"/>
      <c r="F16" s="73"/>
    </row>
    <row r="17" spans="1:6" s="382" customFormat="1" ht="15.75">
      <c r="A17" s="7"/>
      <c r="B17" s="10" t="s">
        <v>758</v>
      </c>
      <c r="C17" s="10"/>
      <c r="D17" s="10"/>
      <c r="E17" s="73"/>
      <c r="F17" s="73"/>
    </row>
    <row r="18" spans="1:6" s="382" customFormat="1" ht="15.75">
      <c r="A18" s="7"/>
      <c r="B18" s="73"/>
      <c r="C18" s="170"/>
      <c r="D18" s="170"/>
      <c r="E18" s="73"/>
      <c r="F18" s="73"/>
    </row>
    <row r="19" spans="1:6" s="382" customFormat="1" ht="15.75" customHeight="1">
      <c r="A19" s="7" t="s">
        <v>759</v>
      </c>
      <c r="B19" s="69" t="s">
        <v>760</v>
      </c>
      <c r="C19" s="170"/>
      <c r="D19" s="170"/>
      <c r="E19" s="73"/>
      <c r="F19" s="73"/>
    </row>
    <row r="20" spans="1:6" s="382" customFormat="1" ht="15.75" customHeight="1">
      <c r="A20" s="7"/>
      <c r="B20" s="69" t="s">
        <v>761</v>
      </c>
      <c r="C20" s="170"/>
      <c r="D20" s="170"/>
      <c r="E20" s="73"/>
      <c r="F20" s="73"/>
    </row>
    <row r="21" spans="1:6" s="382" customFormat="1" ht="15.75" customHeight="1">
      <c r="A21" s="7"/>
      <c r="B21" s="69" t="s">
        <v>762</v>
      </c>
      <c r="C21" s="170"/>
      <c r="D21" s="170"/>
      <c r="E21" s="73"/>
      <c r="F21" s="73"/>
    </row>
    <row r="22" spans="1:6" s="382" customFormat="1" ht="6" customHeight="1">
      <c r="A22" s="7"/>
      <c r="B22" s="170"/>
      <c r="C22" s="170"/>
      <c r="D22" s="170"/>
      <c r="E22" s="73"/>
      <c r="F22" s="73"/>
    </row>
    <row r="23" spans="1:6" s="382" customFormat="1" ht="15.75" customHeight="1">
      <c r="A23" s="7"/>
      <c r="B23" s="388"/>
      <c r="C23" s="389"/>
      <c r="D23" s="390"/>
      <c r="E23" s="73"/>
      <c r="F23" s="73"/>
    </row>
    <row r="24" spans="1:6" s="382" customFormat="1" ht="15.75" customHeight="1">
      <c r="A24" s="7"/>
      <c r="B24" s="391"/>
      <c r="C24" s="69"/>
      <c r="D24" s="392"/>
      <c r="E24" s="73"/>
      <c r="F24" s="73"/>
    </row>
    <row r="25" spans="1:6" s="382" customFormat="1" ht="15.75" customHeight="1">
      <c r="A25" s="7"/>
      <c r="B25" s="393"/>
      <c r="C25" s="394"/>
      <c r="D25" s="395"/>
      <c r="E25" s="73"/>
      <c r="F25" s="73"/>
    </row>
    <row r="26" spans="1:6" s="382" customFormat="1" ht="15.75">
      <c r="A26" s="69"/>
      <c r="B26" s="73"/>
      <c r="C26" s="170"/>
      <c r="D26" s="170"/>
      <c r="E26" s="73"/>
      <c r="F26" s="73"/>
    </row>
    <row r="27" spans="1:6" s="10" customFormat="1" ht="15.75" customHeight="1">
      <c r="A27" s="7" t="s">
        <v>1</v>
      </c>
      <c r="B27" s="8" t="s">
        <v>2</v>
      </c>
      <c r="C27" s="9"/>
    </row>
    <row r="28" spans="1:6" s="10" customFormat="1" ht="15.75" customHeight="1">
      <c r="A28" s="7"/>
      <c r="B28" s="11" t="s">
        <v>3</v>
      </c>
      <c r="C28" s="12" t="s">
        <v>4</v>
      </c>
      <c r="D28" s="11"/>
    </row>
    <row r="29" spans="1:6" s="10" customFormat="1" ht="15.75" customHeight="1">
      <c r="A29" s="7"/>
      <c r="B29" s="11" t="s">
        <v>5</v>
      </c>
      <c r="C29" s="12" t="s">
        <v>6</v>
      </c>
      <c r="D29" s="11"/>
    </row>
    <row r="30" spans="1:6" s="10" customFormat="1" ht="15.75" customHeight="1">
      <c r="A30" s="7"/>
      <c r="B30" s="13" t="s">
        <v>7</v>
      </c>
      <c r="C30" s="12" t="s">
        <v>8</v>
      </c>
      <c r="D30" s="11"/>
    </row>
    <row r="31" spans="1:6" s="10" customFormat="1" ht="15.75" customHeight="1">
      <c r="A31" s="7"/>
      <c r="B31" s="13" t="s">
        <v>9</v>
      </c>
      <c r="C31" s="12"/>
      <c r="D31" s="11"/>
    </row>
    <row r="32" spans="1:6" s="10" customFormat="1" ht="15.75" customHeight="1">
      <c r="A32" s="7"/>
      <c r="B32" s="13" t="s">
        <v>7</v>
      </c>
      <c r="C32" s="12"/>
      <c r="D32" s="11"/>
    </row>
    <row r="33" spans="1:4" s="10" customFormat="1" ht="15.75" customHeight="1">
      <c r="A33" s="7"/>
      <c r="B33" s="11" t="s">
        <v>10</v>
      </c>
      <c r="C33" s="12" t="s">
        <v>11</v>
      </c>
      <c r="D33" s="11"/>
    </row>
    <row r="34" spans="1:4" s="10" customFormat="1" ht="15.75" customHeight="1">
      <c r="A34" s="7"/>
      <c r="B34" s="11" t="s">
        <v>12</v>
      </c>
      <c r="C34" s="14" t="s">
        <v>13</v>
      </c>
      <c r="D34" s="11" t="s">
        <v>14</v>
      </c>
    </row>
    <row r="35" spans="1:4" s="10" customFormat="1" ht="15.75" customHeight="1">
      <c r="A35" s="7"/>
      <c r="B35" s="11" t="s">
        <v>15</v>
      </c>
      <c r="C35" s="12" t="s">
        <v>16</v>
      </c>
      <c r="D35" s="11"/>
    </row>
    <row r="36" spans="1:4" s="10" customFormat="1" ht="15.75" customHeight="1">
      <c r="A36" s="7"/>
      <c r="B36" s="11" t="s">
        <v>17</v>
      </c>
      <c r="C36" s="12"/>
      <c r="D36" s="11"/>
    </row>
    <row r="37" spans="1:4" s="10" customFormat="1" ht="15.75" customHeight="1">
      <c r="A37" s="7"/>
      <c r="B37" s="11" t="s">
        <v>18</v>
      </c>
      <c r="C37" s="12" t="s">
        <v>6</v>
      </c>
      <c r="D37" s="11"/>
    </row>
    <row r="38" spans="1:4" s="10" customFormat="1" ht="15.75" customHeight="1">
      <c r="A38" s="7"/>
      <c r="B38" s="11" t="s">
        <v>7</v>
      </c>
      <c r="C38" s="12" t="s">
        <v>8</v>
      </c>
      <c r="D38" s="11"/>
    </row>
    <row r="39" spans="1:4" s="10" customFormat="1" ht="15.75" customHeight="1">
      <c r="A39" s="7"/>
      <c r="B39" s="11" t="s">
        <v>19</v>
      </c>
      <c r="C39" s="12" t="s">
        <v>20</v>
      </c>
      <c r="D39" s="11"/>
    </row>
    <row r="40" spans="1:4" s="10" customFormat="1" ht="15.75" customHeight="1">
      <c r="A40" s="7"/>
      <c r="B40" s="32" t="s">
        <v>21</v>
      </c>
      <c r="C40" s="33" t="s">
        <v>22</v>
      </c>
      <c r="D40" s="32"/>
    </row>
    <row r="41" spans="1:4" s="10" customFormat="1" ht="15.75" customHeight="1">
      <c r="A41" s="7"/>
      <c r="B41" s="36" t="s">
        <v>23</v>
      </c>
      <c r="C41" s="34"/>
      <c r="D41" s="35"/>
    </row>
    <row r="42" spans="1:4" s="10" customFormat="1" ht="15.75" customHeight="1">
      <c r="A42" s="7"/>
      <c r="B42" s="507" t="s">
        <v>1014</v>
      </c>
      <c r="C42" s="509" t="s">
        <v>1015</v>
      </c>
      <c r="D42" s="107"/>
    </row>
    <row r="43" spans="1:4" s="10" customFormat="1" ht="15.75" customHeight="1">
      <c r="A43" s="15"/>
      <c r="B43" s="10" t="s">
        <v>58</v>
      </c>
    </row>
    <row r="44" spans="1:4" s="10" customFormat="1" ht="15.75" customHeight="1">
      <c r="A44" s="15"/>
      <c r="B44" s="10" t="s">
        <v>59</v>
      </c>
    </row>
    <row r="45" spans="1:4" s="10" customFormat="1" ht="15.75" customHeight="1">
      <c r="A45" s="15"/>
    </row>
    <row r="46" spans="1:4" s="10" customFormat="1" ht="15.75" customHeight="1">
      <c r="A46" s="37" t="s">
        <v>24</v>
      </c>
      <c r="B46" s="16" t="s">
        <v>25</v>
      </c>
    </row>
    <row r="47" spans="1:4" s="10" customFormat="1" ht="6" customHeight="1">
      <c r="A47" s="37"/>
      <c r="B47" s="16"/>
    </row>
    <row r="48" spans="1:4" s="10" customFormat="1" ht="15.75" customHeight="1">
      <c r="A48" s="7"/>
      <c r="B48" s="17" t="s">
        <v>26</v>
      </c>
      <c r="C48" s="18" t="s">
        <v>27</v>
      </c>
    </row>
    <row r="49" spans="1:3" s="10" customFormat="1" ht="15.75" customHeight="1">
      <c r="A49" s="7"/>
      <c r="B49" s="17" t="s">
        <v>28</v>
      </c>
      <c r="C49" s="19"/>
    </row>
    <row r="50" spans="1:3" s="10" customFormat="1" ht="15.75" customHeight="1">
      <c r="A50" s="7"/>
      <c r="B50" s="17" t="s">
        <v>29</v>
      </c>
      <c r="C50" s="19"/>
    </row>
    <row r="51" spans="1:3" s="10" customFormat="1" ht="15.75" customHeight="1">
      <c r="A51" s="7"/>
      <c r="B51" s="20"/>
    </row>
    <row r="52" spans="1:3" s="10" customFormat="1" ht="15.75" customHeight="1">
      <c r="A52" s="7" t="s">
        <v>30</v>
      </c>
      <c r="B52" s="20" t="s">
        <v>31</v>
      </c>
    </row>
    <row r="53" spans="1:3" s="10" customFormat="1" ht="15.75" customHeight="1">
      <c r="A53" s="7"/>
      <c r="B53" s="17" t="s">
        <v>32</v>
      </c>
      <c r="C53" s="18" t="s">
        <v>27</v>
      </c>
    </row>
    <row r="54" spans="1:3" s="10" customFormat="1" ht="15.75" customHeight="1">
      <c r="A54" s="7"/>
      <c r="B54" s="17" t="s">
        <v>33</v>
      </c>
      <c r="C54" s="19"/>
    </row>
    <row r="55" spans="1:3" s="10" customFormat="1" ht="15.75" customHeight="1">
      <c r="A55" s="7"/>
      <c r="B55" s="17" t="s">
        <v>34</v>
      </c>
      <c r="C55" s="19"/>
    </row>
    <row r="56" spans="1:3" s="10" customFormat="1" ht="15.75" customHeight="1">
      <c r="A56" s="7"/>
      <c r="B56" s="20"/>
    </row>
    <row r="57" spans="1:3" s="10" customFormat="1" ht="15.75" customHeight="1">
      <c r="A57" s="7" t="s">
        <v>35</v>
      </c>
      <c r="B57" s="20" t="s">
        <v>36</v>
      </c>
      <c r="C57" s="21"/>
    </row>
    <row r="58" spans="1:3" s="10" customFormat="1" ht="15.75" customHeight="1">
      <c r="A58" s="7"/>
      <c r="B58" s="17" t="s">
        <v>37</v>
      </c>
      <c r="C58" s="18" t="s">
        <v>27</v>
      </c>
    </row>
    <row r="59" spans="1:3" s="10" customFormat="1" ht="15.75" customHeight="1">
      <c r="A59" s="7"/>
      <c r="B59" s="17" t="s">
        <v>38</v>
      </c>
      <c r="C59" s="22"/>
    </row>
    <row r="60" spans="1:3" s="10" customFormat="1" ht="15.75" customHeight="1">
      <c r="A60" s="7"/>
      <c r="B60" s="17" t="s">
        <v>39</v>
      </c>
      <c r="C60" s="22"/>
    </row>
    <row r="61" spans="1:3" s="10" customFormat="1" ht="15.75" customHeight="1">
      <c r="A61" s="7"/>
      <c r="B61" s="23" t="s">
        <v>40</v>
      </c>
      <c r="C61" s="22"/>
    </row>
    <row r="62" spans="1:3" s="10" customFormat="1" ht="15.75" customHeight="1">
      <c r="A62" s="7"/>
      <c r="B62" s="17" t="s">
        <v>41</v>
      </c>
      <c r="C62" s="22"/>
    </row>
    <row r="63" spans="1:3" s="10" customFormat="1" ht="15.75" customHeight="1">
      <c r="A63" s="7"/>
      <c r="B63" s="24" t="s">
        <v>42</v>
      </c>
      <c r="C63" s="22"/>
    </row>
    <row r="64" spans="1:3" s="10" customFormat="1" ht="15.75" customHeight="1">
      <c r="A64" s="7"/>
      <c r="B64" s="25"/>
      <c r="C64" s="26"/>
    </row>
    <row r="65" spans="1:3" s="10" customFormat="1" ht="15.75" customHeight="1">
      <c r="A65" s="7"/>
      <c r="B65" s="24" t="s">
        <v>43</v>
      </c>
      <c r="C65" s="22"/>
    </row>
    <row r="66" spans="1:3" s="10" customFormat="1" ht="15.75" customHeight="1">
      <c r="A66" s="7"/>
      <c r="B66" s="27"/>
      <c r="C66" s="28"/>
    </row>
    <row r="67" spans="1:3" s="10" customFormat="1" ht="15.75" customHeight="1">
      <c r="A67" s="7"/>
      <c r="B67" s="20"/>
      <c r="C67" s="21"/>
    </row>
    <row r="68" spans="1:3" s="10" customFormat="1" ht="15.75" customHeight="1">
      <c r="A68" s="7" t="s">
        <v>44</v>
      </c>
      <c r="B68" s="20" t="s">
        <v>45</v>
      </c>
    </row>
    <row r="69" spans="1:3" s="10" customFormat="1" ht="15.75" customHeight="1">
      <c r="A69" s="7"/>
      <c r="B69" s="17" t="s">
        <v>46</v>
      </c>
      <c r="C69" s="18" t="s">
        <v>27</v>
      </c>
    </row>
    <row r="70" spans="1:3" s="10" customFormat="1" ht="15.75" customHeight="1">
      <c r="A70" s="7"/>
      <c r="B70" s="17" t="s">
        <v>47</v>
      </c>
      <c r="C70" s="19"/>
    </row>
    <row r="71" spans="1:3" s="10" customFormat="1" ht="15.75" customHeight="1">
      <c r="A71" s="7"/>
      <c r="B71" s="17" t="s">
        <v>48</v>
      </c>
      <c r="C71" s="19"/>
    </row>
    <row r="72" spans="1:3" s="10" customFormat="1" ht="15.75" customHeight="1">
      <c r="A72" s="7"/>
      <c r="B72" s="17" t="s">
        <v>49</v>
      </c>
      <c r="C72" s="19"/>
    </row>
    <row r="73" spans="1:3" s="10" customFormat="1" ht="15.75" customHeight="1">
      <c r="A73" s="7"/>
      <c r="B73" s="17" t="s">
        <v>50</v>
      </c>
      <c r="C73" s="18" t="s">
        <v>27</v>
      </c>
    </row>
    <row r="74" spans="1:3" s="10" customFormat="1" ht="15.75" customHeight="1">
      <c r="A74" s="7"/>
      <c r="B74" s="17" t="s">
        <v>51</v>
      </c>
      <c r="C74" s="18" t="s">
        <v>27</v>
      </c>
    </row>
    <row r="75" spans="1:3" s="10" customFormat="1" ht="15.75" customHeight="1">
      <c r="A75" s="7"/>
      <c r="B75" s="17" t="s">
        <v>52</v>
      </c>
      <c r="C75" s="18" t="s">
        <v>27</v>
      </c>
    </row>
    <row r="76" spans="1:3" s="10" customFormat="1" ht="15.75" customHeight="1">
      <c r="A76" s="7"/>
      <c r="B76" s="17" t="s">
        <v>53</v>
      </c>
      <c r="C76" s="18" t="s">
        <v>27</v>
      </c>
    </row>
    <row r="77" spans="1:3" s="10" customFormat="1" ht="15.75" customHeight="1">
      <c r="A77" s="7"/>
      <c r="B77" s="17" t="s">
        <v>54</v>
      </c>
      <c r="C77" s="18" t="s">
        <v>27</v>
      </c>
    </row>
    <row r="78" spans="1:3" s="10" customFormat="1" ht="15.75" customHeight="1">
      <c r="A78" s="7"/>
      <c r="B78" s="29" t="s">
        <v>55</v>
      </c>
      <c r="C78" s="18" t="s">
        <v>27</v>
      </c>
    </row>
    <row r="79" spans="1:3" s="10" customFormat="1" ht="15.75" customHeight="1">
      <c r="A79" s="7"/>
      <c r="B79" s="29" t="s">
        <v>56</v>
      </c>
      <c r="C79" s="18" t="s">
        <v>27</v>
      </c>
    </row>
    <row r="80" spans="1:3" s="10" customFormat="1" ht="15.75" customHeight="1">
      <c r="A80" s="7"/>
      <c r="B80" s="17" t="s">
        <v>57</v>
      </c>
      <c r="C80" s="19"/>
    </row>
    <row r="81" spans="1:3" s="10" customFormat="1" ht="15.75" customHeight="1">
      <c r="A81" s="30"/>
      <c r="B81" s="31"/>
      <c r="C81" s="31"/>
    </row>
    <row r="82" spans="1:3" s="10" customFormat="1" ht="15.75" customHeight="1">
      <c r="A82" s="30"/>
      <c r="B82" s="31"/>
      <c r="C82" s="31"/>
    </row>
    <row r="83" spans="1:3" s="10" customFormat="1" ht="15.75" customHeight="1">
      <c r="A83" s="510" t="s">
        <v>1016</v>
      </c>
      <c r="B83" s="511" t="s">
        <v>1017</v>
      </c>
    </row>
    <row r="84" spans="1:3" ht="15.75" customHeight="1">
      <c r="B84" s="512" t="s">
        <v>1018</v>
      </c>
    </row>
    <row r="85" spans="1:3" ht="15.75" customHeight="1">
      <c r="B85" s="10" t="s">
        <v>1019</v>
      </c>
    </row>
    <row r="86" spans="1:3" ht="15.75" customHeight="1">
      <c r="B86" s="513" t="s">
        <v>1020</v>
      </c>
      <c r="C86" s="514" t="s">
        <v>1021</v>
      </c>
    </row>
    <row r="87" spans="1:3" ht="15.75" customHeight="1">
      <c r="B87" s="10"/>
    </row>
    <row r="88" spans="1:3" ht="15.75" customHeight="1">
      <c r="B88" s="10"/>
    </row>
    <row r="89" spans="1:3" ht="15.75" customHeight="1">
      <c r="B89" s="10"/>
    </row>
    <row r="90" spans="1:3" ht="15.75" customHeight="1">
      <c r="B90" s="10"/>
    </row>
    <row r="91" spans="1:3" ht="15.75" customHeight="1">
      <c r="B91" s="10"/>
    </row>
    <row r="92" spans="1:3" ht="15.75" customHeight="1"/>
  </sheetData>
  <mergeCells count="2">
    <mergeCell ref="C2:D2"/>
    <mergeCell ref="B13:B14"/>
  </mergeCells>
  <hyperlinks>
    <hyperlink ref="C40" r:id="rId1" xr:uid="{51F597DA-BD38-45EE-B3B0-B9F137C98608}"/>
    <hyperlink ref="C34" r:id="rId2" xr:uid="{F8152044-A1A0-4F7B-83AC-F776E11AC41E}"/>
    <hyperlink ref="D11" r:id="rId3" xr:uid="{29C4E87F-169D-4F8A-A8CF-919E3C2DBFEC}"/>
    <hyperlink ref="B42" r:id="rId4" xr:uid="{088C9DB6-4708-47FD-8549-6926E6F7C6D8}"/>
    <hyperlink ref="B86" r:id="rId5" xr:uid="{5AA76F90-F919-4422-B7C5-7DE0BB424DF7}"/>
  </hyperlinks>
  <pageMargins left="0.7" right="0.7" top="0.75" bottom="0.75" header="0.3" footer="0.3"/>
  <pageSetup scale="97" orientation="portrait" r:id="rId6"/>
  <rowBreaks count="1" manualBreakCount="1">
    <brk id="67"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I37" sqref="I37"/>
    </sheetView>
  </sheetViews>
  <sheetFormatPr defaultRowHeight="15.75"/>
  <cols>
    <col min="1" max="1" width="1.92578125" style="279"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c r="A1" s="5" t="s">
        <v>688</v>
      </c>
      <c r="B1" s="5"/>
      <c r="C1" s="5"/>
      <c r="D1" s="5"/>
      <c r="E1" s="5"/>
      <c r="F1" s="191"/>
      <c r="G1" s="191"/>
    </row>
    <row r="3" spans="1:7">
      <c r="A3" s="280" t="s">
        <v>689</v>
      </c>
      <c r="B3" s="109" t="s">
        <v>1173</v>
      </c>
    </row>
    <row r="4" spans="1:7">
      <c r="A4" s="280"/>
      <c r="B4" s="69" t="s">
        <v>690</v>
      </c>
    </row>
    <row r="5" spans="1:7">
      <c r="A5" s="280"/>
      <c r="B5" s="69" t="s">
        <v>691</v>
      </c>
    </row>
    <row r="6" spans="1:7">
      <c r="A6" s="280"/>
      <c r="B6" s="69" t="s">
        <v>692</v>
      </c>
    </row>
    <row r="7" spans="1:7">
      <c r="A7" s="280"/>
      <c r="B7" s="69" t="s">
        <v>693</v>
      </c>
    </row>
    <row r="8" spans="1:7">
      <c r="A8" s="280"/>
      <c r="B8" s="69" t="s">
        <v>694</v>
      </c>
    </row>
    <row r="9" spans="1:7">
      <c r="A9" s="280"/>
      <c r="B9" s="69"/>
    </row>
    <row r="10" spans="1:7" ht="48" thickBot="1">
      <c r="A10" s="280"/>
      <c r="B10" s="362" t="s">
        <v>695</v>
      </c>
      <c r="C10" s="129" t="s">
        <v>696</v>
      </c>
      <c r="D10" s="129" t="s">
        <v>48</v>
      </c>
      <c r="E10" s="129" t="s">
        <v>697</v>
      </c>
      <c r="F10" s="369" t="s">
        <v>698</v>
      </c>
    </row>
    <row r="11" spans="1:7" ht="16.5" thickBot="1">
      <c r="A11" s="280"/>
      <c r="B11" s="370" t="s">
        <v>699</v>
      </c>
      <c r="C11" s="371">
        <v>1.24E-2</v>
      </c>
      <c r="D11" s="371">
        <v>0.95709999999999995</v>
      </c>
      <c r="E11" s="371">
        <v>4.7600000000000003E-2</v>
      </c>
      <c r="F11" s="372" t="s">
        <v>1174</v>
      </c>
    </row>
    <row r="12" spans="1:7" ht="16.5" thickBot="1">
      <c r="A12" s="280"/>
      <c r="B12" s="373" t="s">
        <v>700</v>
      </c>
      <c r="C12" s="374">
        <v>2.5000000000000001E-3</v>
      </c>
      <c r="D12" s="374"/>
      <c r="E12" s="374">
        <v>1.14E-2</v>
      </c>
      <c r="F12" s="375" t="s">
        <v>1175</v>
      </c>
    </row>
    <row r="13" spans="1:7" ht="16.5" thickBot="1">
      <c r="A13" s="280"/>
      <c r="B13" s="376" t="s">
        <v>701</v>
      </c>
      <c r="C13" s="374"/>
      <c r="D13" s="374"/>
      <c r="E13" s="374">
        <v>1.9E-3</v>
      </c>
      <c r="F13" s="375" t="s">
        <v>1176</v>
      </c>
    </row>
    <row r="14" spans="1:7" ht="16.5" thickBot="1">
      <c r="A14" s="280"/>
      <c r="B14" s="373" t="s">
        <v>702</v>
      </c>
      <c r="C14" s="377"/>
      <c r="D14" s="377"/>
      <c r="E14" s="377">
        <v>2.8E-3</v>
      </c>
      <c r="F14" s="375" t="s">
        <v>1177</v>
      </c>
    </row>
    <row r="15" spans="1:7" ht="16.5" thickBot="1">
      <c r="A15" s="280"/>
      <c r="B15" s="376" t="s">
        <v>703</v>
      </c>
      <c r="C15" s="377"/>
      <c r="D15" s="377"/>
      <c r="E15" s="377">
        <v>1.3299999999999999E-2</v>
      </c>
      <c r="F15" s="375" t="s">
        <v>1178</v>
      </c>
    </row>
    <row r="16" spans="1:7" ht="16.5" thickBot="1">
      <c r="A16" s="280"/>
      <c r="B16" s="376" t="s">
        <v>704</v>
      </c>
      <c r="C16" s="377"/>
      <c r="D16" s="377"/>
      <c r="E16" s="377"/>
      <c r="F16" s="375">
        <v>10</v>
      </c>
    </row>
    <row r="17" spans="1:6" ht="16.5" thickBot="1">
      <c r="A17" s="280"/>
      <c r="B17" s="376" t="s">
        <v>705</v>
      </c>
      <c r="C17" s="377">
        <v>0.13700000000000001</v>
      </c>
      <c r="D17" s="377"/>
      <c r="E17" s="377">
        <v>0.10199999999999999</v>
      </c>
      <c r="F17" s="375">
        <v>11</v>
      </c>
    </row>
    <row r="18" spans="1:6" ht="16.5" thickBot="1">
      <c r="A18" s="280"/>
      <c r="B18" s="376" t="s">
        <v>706</v>
      </c>
      <c r="C18" s="377"/>
      <c r="D18" s="377"/>
      <c r="E18" s="377"/>
      <c r="F18" s="375">
        <v>12</v>
      </c>
    </row>
    <row r="19" spans="1:6" ht="16.5" thickBot="1">
      <c r="A19" s="280"/>
      <c r="B19" s="376" t="s">
        <v>707</v>
      </c>
      <c r="C19" s="377">
        <v>8.4199999999999997E-2</v>
      </c>
      <c r="D19" s="377"/>
      <c r="E19" s="377">
        <v>2.18E-2</v>
      </c>
      <c r="F19" s="375">
        <v>13</v>
      </c>
    </row>
    <row r="20" spans="1:6" ht="16.5" thickBot="1">
      <c r="A20" s="280"/>
      <c r="B20" s="376" t="s">
        <v>708</v>
      </c>
      <c r="C20" s="377"/>
      <c r="D20" s="377"/>
      <c r="E20" s="377">
        <v>0.26569999999999999</v>
      </c>
      <c r="F20" s="375">
        <v>14</v>
      </c>
    </row>
    <row r="21" spans="1:6" ht="16.5" thickBot="1">
      <c r="A21" s="280"/>
      <c r="B21" s="376" t="s">
        <v>709</v>
      </c>
      <c r="C21" s="377">
        <v>2.23E-2</v>
      </c>
      <c r="D21" s="377">
        <v>4.2900000000000001E-2</v>
      </c>
      <c r="E21" s="377">
        <v>7.2900000000000006E-2</v>
      </c>
      <c r="F21" s="375">
        <v>15</v>
      </c>
    </row>
    <row r="22" spans="1:6" ht="32.25" thickBot="1">
      <c r="A22" s="280"/>
      <c r="B22" s="373" t="s">
        <v>710</v>
      </c>
      <c r="C22" s="377"/>
      <c r="D22" s="377"/>
      <c r="E22" s="377">
        <v>6.6E-3</v>
      </c>
      <c r="F22" s="375">
        <v>16</v>
      </c>
    </row>
    <row r="23" spans="1:6" ht="16.5" thickBot="1">
      <c r="A23" s="280"/>
      <c r="B23" s="376" t="s">
        <v>711</v>
      </c>
      <c r="C23" s="377"/>
      <c r="D23" s="377"/>
      <c r="E23" s="377">
        <v>1.09E-2</v>
      </c>
      <c r="F23" s="375">
        <v>19</v>
      </c>
    </row>
    <row r="24" spans="1:6" ht="16.5" thickBot="1">
      <c r="A24" s="280"/>
      <c r="B24" s="376" t="s">
        <v>712</v>
      </c>
      <c r="C24" s="377"/>
      <c r="D24" s="377"/>
      <c r="E24" s="377"/>
      <c r="F24" s="375">
        <v>22</v>
      </c>
    </row>
    <row r="25" spans="1:6" ht="16.5" thickBot="1">
      <c r="A25" s="280"/>
      <c r="B25" s="376" t="s">
        <v>136</v>
      </c>
      <c r="C25" s="377"/>
      <c r="D25" s="377"/>
      <c r="E25" s="377">
        <v>1.03E-2</v>
      </c>
      <c r="F25" s="375">
        <v>23</v>
      </c>
    </row>
    <row r="26" spans="1:6" ht="16.5" thickBot="1">
      <c r="A26" s="280"/>
      <c r="B26" s="376" t="s">
        <v>713</v>
      </c>
      <c r="C26" s="377">
        <v>5.8599999999999999E-2</v>
      </c>
      <c r="D26" s="377"/>
      <c r="E26" s="377">
        <v>6.9999999999999999E-4</v>
      </c>
      <c r="F26" s="375">
        <v>24</v>
      </c>
    </row>
    <row r="27" spans="1:6" ht="16.5" thickBot="1">
      <c r="A27" s="280"/>
      <c r="B27" s="376" t="s">
        <v>714</v>
      </c>
      <c r="C27" s="377"/>
      <c r="D27" s="377"/>
      <c r="E27" s="377"/>
      <c r="F27" s="375">
        <v>25</v>
      </c>
    </row>
    <row r="28" spans="1:6" ht="16.5" thickBot="1">
      <c r="A28" s="280"/>
      <c r="B28" s="376" t="s">
        <v>715</v>
      </c>
      <c r="C28" s="377"/>
      <c r="D28" s="377"/>
      <c r="E28" s="377">
        <v>6.8699999999999997E-2</v>
      </c>
      <c r="F28" s="375">
        <v>26</v>
      </c>
    </row>
    <row r="29" spans="1:6" ht="16.5" thickBot="1">
      <c r="A29" s="280"/>
      <c r="B29" s="376" t="s">
        <v>716</v>
      </c>
      <c r="C29" s="377"/>
      <c r="D29" s="377"/>
      <c r="E29" s="377">
        <v>3.3000000000000002E-2</v>
      </c>
      <c r="F29" s="375">
        <v>27</v>
      </c>
    </row>
    <row r="30" spans="1:6" ht="16.5" thickBot="1">
      <c r="A30" s="280"/>
      <c r="B30" s="376" t="s">
        <v>717</v>
      </c>
      <c r="C30" s="377"/>
      <c r="D30" s="377"/>
      <c r="E30" s="377"/>
      <c r="F30" s="375" t="s">
        <v>718</v>
      </c>
    </row>
    <row r="31" spans="1:6" ht="16.5" thickBot="1">
      <c r="A31" s="280"/>
      <c r="B31" s="376" t="s">
        <v>719</v>
      </c>
      <c r="C31" s="377">
        <v>0.1807</v>
      </c>
      <c r="D31" s="377"/>
      <c r="E31" s="377">
        <v>6.1000000000000004E-3</v>
      </c>
      <c r="F31" s="375">
        <v>30</v>
      </c>
    </row>
    <row r="32" spans="1:6" ht="16.5" thickBot="1">
      <c r="A32" s="280"/>
      <c r="B32" s="376" t="s">
        <v>720</v>
      </c>
      <c r="C32" s="377">
        <v>2.5000000000000001E-3</v>
      </c>
      <c r="D32" s="377"/>
      <c r="E32" s="377"/>
      <c r="F32" s="375">
        <v>31</v>
      </c>
    </row>
    <row r="33" spans="1:6" ht="16.5" thickBot="1">
      <c r="A33" s="280"/>
      <c r="B33" s="376" t="s">
        <v>721</v>
      </c>
      <c r="C33" s="377"/>
      <c r="D33" s="377"/>
      <c r="E33" s="377">
        <v>2.3999999999999998E-3</v>
      </c>
      <c r="F33" s="375">
        <v>38</v>
      </c>
    </row>
    <row r="34" spans="1:6" ht="16.5" thickBot="1">
      <c r="A34" s="280"/>
      <c r="B34" s="376" t="s">
        <v>722</v>
      </c>
      <c r="C34" s="377"/>
      <c r="D34" s="377"/>
      <c r="E34" s="377"/>
      <c r="F34" s="375">
        <v>39</v>
      </c>
    </row>
    <row r="35" spans="1:6" ht="16.5" thickBot="1">
      <c r="A35" s="280"/>
      <c r="B35" s="376" t="s">
        <v>723</v>
      </c>
      <c r="C35" s="377"/>
      <c r="D35" s="377"/>
      <c r="E35" s="377">
        <v>2.01E-2</v>
      </c>
      <c r="F35" s="375">
        <v>40</v>
      </c>
    </row>
    <row r="36" spans="1:6" ht="16.5" thickBot="1">
      <c r="A36" s="280"/>
      <c r="B36" s="376" t="s">
        <v>724</v>
      </c>
      <c r="C36" s="377"/>
      <c r="D36" s="377"/>
      <c r="E36" s="377"/>
      <c r="F36" s="375">
        <v>41</v>
      </c>
    </row>
    <row r="37" spans="1:6" ht="16.5" thickBot="1">
      <c r="A37" s="280"/>
      <c r="B37" s="376" t="s">
        <v>725</v>
      </c>
      <c r="C37" s="377"/>
      <c r="D37" s="377"/>
      <c r="E37" s="377">
        <v>4.1200000000000001E-2</v>
      </c>
      <c r="F37" s="375">
        <v>42</v>
      </c>
    </row>
    <row r="38" spans="1:6" ht="32.25" thickBot="1">
      <c r="A38" s="280"/>
      <c r="B38" s="376" t="s">
        <v>726</v>
      </c>
      <c r="C38" s="377"/>
      <c r="D38" s="377"/>
      <c r="E38" s="377"/>
      <c r="F38" s="375">
        <v>43</v>
      </c>
    </row>
    <row r="39" spans="1:6" ht="16.5" thickBot="1">
      <c r="A39" s="280"/>
      <c r="B39" s="376" t="s">
        <v>727</v>
      </c>
      <c r="C39" s="377"/>
      <c r="D39" s="377"/>
      <c r="E39" s="377"/>
      <c r="F39" s="375">
        <v>44</v>
      </c>
    </row>
    <row r="40" spans="1:6" ht="16.5" thickBot="1">
      <c r="A40" s="280"/>
      <c r="B40" s="376" t="s">
        <v>728</v>
      </c>
      <c r="C40" s="377">
        <v>2.4799999999999999E-2</v>
      </c>
      <c r="D40" s="377"/>
      <c r="E40" s="377">
        <v>5.16E-2</v>
      </c>
      <c r="F40" s="375">
        <v>45</v>
      </c>
    </row>
    <row r="41" spans="1:6" ht="16.5" thickBot="1">
      <c r="A41" s="280"/>
      <c r="B41" s="376" t="s">
        <v>729</v>
      </c>
      <c r="C41" s="377"/>
      <c r="D41" s="377"/>
      <c r="E41" s="377"/>
      <c r="F41" s="375">
        <v>46</v>
      </c>
    </row>
    <row r="42" spans="1:6" ht="16.5" thickBot="1">
      <c r="A42" s="280"/>
      <c r="B42" s="376" t="s">
        <v>730</v>
      </c>
      <c r="C42" s="377"/>
      <c r="D42" s="377"/>
      <c r="E42" s="377"/>
      <c r="F42" s="375">
        <v>47</v>
      </c>
    </row>
    <row r="43" spans="1:6" ht="16.5" thickBot="1">
      <c r="A43" s="280"/>
      <c r="B43" s="376" t="s">
        <v>731</v>
      </c>
      <c r="C43" s="377"/>
      <c r="D43" s="377"/>
      <c r="E43" s="377"/>
      <c r="F43" s="375">
        <v>48</v>
      </c>
    </row>
    <row r="44" spans="1:6" ht="16.5" thickBot="1">
      <c r="A44" s="280"/>
      <c r="B44" s="376" t="s">
        <v>732</v>
      </c>
      <c r="C44" s="377"/>
      <c r="D44" s="377"/>
      <c r="E44" s="377">
        <v>1.9E-2</v>
      </c>
      <c r="F44" s="375">
        <v>49</v>
      </c>
    </row>
    <row r="45" spans="1:6" ht="16.5" thickBot="1">
      <c r="A45" s="280"/>
      <c r="B45" s="376" t="s">
        <v>733</v>
      </c>
      <c r="C45" s="377">
        <v>1.0699999999999999E-2</v>
      </c>
      <c r="D45" s="377"/>
      <c r="E45" s="377">
        <v>1.5299999999999999E-2</v>
      </c>
      <c r="F45" s="375">
        <v>50</v>
      </c>
    </row>
    <row r="46" spans="1:6" ht="16.5" thickBot="1">
      <c r="A46" s="280"/>
      <c r="B46" s="376" t="s">
        <v>734</v>
      </c>
      <c r="C46" s="377">
        <v>5.7999999999999996E-3</v>
      </c>
      <c r="D46" s="377"/>
      <c r="E46" s="377">
        <v>5.21E-2</v>
      </c>
      <c r="F46" s="375">
        <v>51</v>
      </c>
    </row>
    <row r="47" spans="1:6" ht="16.5" thickBot="1">
      <c r="A47" s="280"/>
      <c r="B47" s="376" t="s">
        <v>735</v>
      </c>
      <c r="C47" s="377">
        <v>0.4587</v>
      </c>
      <c r="D47" s="377"/>
      <c r="E47" s="377">
        <v>0.1169</v>
      </c>
      <c r="F47" s="375">
        <v>52</v>
      </c>
    </row>
    <row r="48" spans="1:6" ht="16.5" thickBot="1">
      <c r="A48" s="280"/>
      <c r="B48" s="376" t="s">
        <v>141</v>
      </c>
      <c r="C48" s="377"/>
      <c r="D48" s="377"/>
      <c r="E48" s="377">
        <v>5.5999999999999999E-3</v>
      </c>
      <c r="F48" s="375">
        <v>54</v>
      </c>
    </row>
    <row r="49" spans="1:6">
      <c r="A49" s="280"/>
      <c r="B49" s="47" t="s">
        <v>527</v>
      </c>
      <c r="C49" s="378"/>
      <c r="D49" s="378"/>
      <c r="E49" s="378"/>
      <c r="F49" s="379"/>
    </row>
    <row r="50" spans="1:6">
      <c r="A50" s="280"/>
      <c r="B50" s="42" t="s">
        <v>736</v>
      </c>
      <c r="C50" s="584">
        <f>SUM(C11:C49)</f>
        <v>1.0002</v>
      </c>
      <c r="D50" s="584">
        <f>SUM(D11:D49)</f>
        <v>1</v>
      </c>
      <c r="E50" s="584">
        <f>SUM(E11:E49)</f>
        <v>0.99990000000000012</v>
      </c>
      <c r="F50" s="4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90"/>
  <sheetViews>
    <sheetView workbookViewId="0">
      <selection activeCell="F8" sqref="F8"/>
    </sheetView>
  </sheetViews>
  <sheetFormatPr defaultRowHeight="15.75"/>
  <cols>
    <col min="1" max="1" width="48.7109375" style="381" customWidth="1"/>
    <col min="2" max="2" width="0.42578125" style="143" customWidth="1"/>
    <col min="3" max="16384" width="9.140625" style="10"/>
  </cols>
  <sheetData>
    <row r="1" spans="1:1" ht="18.75">
      <c r="A1" s="380" t="s">
        <v>737</v>
      </c>
    </row>
    <row r="2" spans="1:1" ht="20.25" customHeight="1">
      <c r="A2" s="585" t="s">
        <v>1179</v>
      </c>
    </row>
    <row r="3" spans="1:1">
      <c r="A3" s="586"/>
    </row>
    <row r="4" spans="1:1" ht="24">
      <c r="A4" s="585" t="s">
        <v>1180</v>
      </c>
    </row>
    <row r="5" spans="1:1">
      <c r="A5" s="585"/>
    </row>
    <row r="6" spans="1:1" ht="24">
      <c r="A6" s="587" t="s">
        <v>1181</v>
      </c>
    </row>
    <row r="7" spans="1:1">
      <c r="A7" s="585"/>
    </row>
    <row r="8" spans="1:1" ht="24">
      <c r="A8" s="588" t="s">
        <v>1182</v>
      </c>
    </row>
    <row r="9" spans="1:1" ht="24">
      <c r="A9" s="588" t="s">
        <v>1183</v>
      </c>
    </row>
    <row r="10" spans="1:1">
      <c r="A10" s="588" t="s">
        <v>1184</v>
      </c>
    </row>
    <row r="11" spans="1:1">
      <c r="A11" s="588"/>
    </row>
    <row r="12" spans="1:1" ht="24">
      <c r="A12" s="588" t="s">
        <v>1185</v>
      </c>
    </row>
    <row r="13" spans="1:1" ht="24">
      <c r="A13" s="588" t="s">
        <v>1186</v>
      </c>
    </row>
    <row r="14" spans="1:1" ht="36">
      <c r="A14" s="588" t="s">
        <v>1187</v>
      </c>
    </row>
    <row r="15" spans="1:1" ht="24">
      <c r="A15" s="588" t="s">
        <v>1188</v>
      </c>
    </row>
    <row r="16" spans="1:1" ht="24">
      <c r="A16" s="588" t="s">
        <v>1189</v>
      </c>
    </row>
    <row r="17" spans="1:1">
      <c r="A17" s="588" t="s">
        <v>1190</v>
      </c>
    </row>
    <row r="18" spans="1:1" ht="60">
      <c r="A18" s="588" t="s">
        <v>1191</v>
      </c>
    </row>
    <row r="19" spans="1:1">
      <c r="A19" s="588" t="s">
        <v>1192</v>
      </c>
    </row>
    <row r="20" spans="1:1">
      <c r="A20" s="588" t="s">
        <v>1193</v>
      </c>
    </row>
    <row r="21" spans="1:1" ht="24">
      <c r="A21" s="588" t="s">
        <v>1194</v>
      </c>
    </row>
    <row r="22" spans="1:1">
      <c r="A22" s="588" t="s">
        <v>1195</v>
      </c>
    </row>
    <row r="23" spans="1:1" ht="24">
      <c r="A23" s="589" t="s">
        <v>1196</v>
      </c>
    </row>
    <row r="24" spans="1:1">
      <c r="A24" s="590"/>
    </row>
    <row r="25" spans="1:1" ht="48">
      <c r="A25" s="588" t="s">
        <v>1197</v>
      </c>
    </row>
    <row r="26" spans="1:1">
      <c r="A26" s="588" t="s">
        <v>1198</v>
      </c>
    </row>
    <row r="27" spans="1:1">
      <c r="A27" s="588" t="s">
        <v>1199</v>
      </c>
    </row>
    <row r="28" spans="1:1" ht="24">
      <c r="A28" s="588" t="s">
        <v>1200</v>
      </c>
    </row>
    <row r="29" spans="1:1" ht="24">
      <c r="A29" s="588" t="s">
        <v>1201</v>
      </c>
    </row>
    <row r="30" spans="1:1" ht="24">
      <c r="A30" s="588" t="s">
        <v>1202</v>
      </c>
    </row>
    <row r="31" spans="1:1" ht="24">
      <c r="A31" s="588" t="s">
        <v>1203</v>
      </c>
    </row>
    <row r="32" spans="1:1" ht="24">
      <c r="A32" s="588" t="s">
        <v>1204</v>
      </c>
    </row>
    <row r="33" spans="1:1" ht="36">
      <c r="A33" s="588" t="s">
        <v>1205</v>
      </c>
    </row>
    <row r="34" spans="1:1">
      <c r="A34" s="588" t="s">
        <v>1206</v>
      </c>
    </row>
    <row r="35" spans="1:1" ht="36">
      <c r="A35" s="588" t="s">
        <v>1207</v>
      </c>
    </row>
    <row r="36" spans="1:1" ht="24">
      <c r="A36" s="588" t="s">
        <v>1208</v>
      </c>
    </row>
    <row r="37" spans="1:1" ht="24">
      <c r="A37" s="588" t="s">
        <v>1209</v>
      </c>
    </row>
    <row r="38" spans="1:1" ht="24">
      <c r="A38" s="588" t="s">
        <v>1210</v>
      </c>
    </row>
    <row r="39" spans="1:1" ht="24">
      <c r="A39" s="588" t="s">
        <v>1211</v>
      </c>
    </row>
    <row r="40" spans="1:1" ht="24">
      <c r="A40" s="588" t="s">
        <v>1212</v>
      </c>
    </row>
    <row r="41" spans="1:1" ht="36">
      <c r="A41" s="588" t="s">
        <v>1213</v>
      </c>
    </row>
    <row r="42" spans="1:1" ht="24">
      <c r="A42" s="588" t="s">
        <v>1214</v>
      </c>
    </row>
    <row r="43" spans="1:1" ht="24">
      <c r="A43" s="588" t="s">
        <v>1215</v>
      </c>
    </row>
    <row r="44" spans="1:1" ht="24">
      <c r="A44" s="588" t="s">
        <v>1216</v>
      </c>
    </row>
    <row r="45" spans="1:1" ht="24">
      <c r="A45" s="588" t="s">
        <v>1217</v>
      </c>
    </row>
    <row r="46" spans="1:1" ht="24">
      <c r="A46" s="588" t="s">
        <v>1218</v>
      </c>
    </row>
    <row r="47" spans="1:1" ht="48">
      <c r="A47" s="588" t="s">
        <v>1219</v>
      </c>
    </row>
    <row r="48" spans="1:1">
      <c r="A48" s="588" t="s">
        <v>1220</v>
      </c>
    </row>
    <row r="49" spans="1:1" ht="24">
      <c r="A49" s="588" t="s">
        <v>1221</v>
      </c>
    </row>
    <row r="50" spans="1:1" ht="48">
      <c r="A50" s="589" t="s">
        <v>1222</v>
      </c>
    </row>
    <row r="51" spans="1:1" ht="72">
      <c r="A51" s="589" t="s">
        <v>1223</v>
      </c>
    </row>
    <row r="52" spans="1:1" ht="24">
      <c r="A52" s="589" t="s">
        <v>1224</v>
      </c>
    </row>
    <row r="53" spans="1:1">
      <c r="A53" s="588" t="s">
        <v>1225</v>
      </c>
    </row>
    <row r="54" spans="1:1" ht="72">
      <c r="A54" s="588" t="s">
        <v>1226</v>
      </c>
    </row>
    <row r="55" spans="1:1" ht="36">
      <c r="A55" s="588" t="s">
        <v>1227</v>
      </c>
    </row>
    <row r="56" spans="1:1" ht="24">
      <c r="A56" s="588" t="s">
        <v>1228</v>
      </c>
    </row>
    <row r="57" spans="1:1" ht="48">
      <c r="A57" s="588" t="s">
        <v>1229</v>
      </c>
    </row>
    <row r="58" spans="1:1">
      <c r="A58" s="588" t="s">
        <v>1230</v>
      </c>
    </row>
    <row r="59" spans="1:1" ht="24">
      <c r="A59" s="588" t="s">
        <v>1231</v>
      </c>
    </row>
    <row r="60" spans="1:1" ht="24">
      <c r="A60" s="588" t="s">
        <v>1232</v>
      </c>
    </row>
    <row r="61" spans="1:1" ht="24">
      <c r="A61" s="588" t="s">
        <v>1233</v>
      </c>
    </row>
    <row r="62" spans="1:1" ht="36">
      <c r="A62" s="588" t="s">
        <v>1234</v>
      </c>
    </row>
    <row r="63" spans="1:1" ht="36">
      <c r="A63" s="588" t="s">
        <v>1235</v>
      </c>
    </row>
    <row r="64" spans="1:1" ht="24">
      <c r="A64" s="588" t="s">
        <v>1236</v>
      </c>
    </row>
    <row r="65" spans="1:1" ht="24">
      <c r="A65" s="588" t="s">
        <v>1237</v>
      </c>
    </row>
    <row r="66" spans="1:1" ht="24">
      <c r="A66" s="588" t="s">
        <v>1238</v>
      </c>
    </row>
    <row r="67" spans="1:1" ht="24">
      <c r="A67" s="588" t="s">
        <v>1239</v>
      </c>
    </row>
    <row r="68" spans="1:1" ht="48">
      <c r="A68" s="588" t="s">
        <v>1240</v>
      </c>
    </row>
    <row r="69" spans="1:1">
      <c r="A69" s="588" t="s">
        <v>1241</v>
      </c>
    </row>
    <row r="70" spans="1:1">
      <c r="A70" s="588" t="s">
        <v>1242</v>
      </c>
    </row>
    <row r="71" spans="1:1" ht="36">
      <c r="A71" s="588" t="s">
        <v>1243</v>
      </c>
    </row>
    <row r="72" spans="1:1" ht="24">
      <c r="A72" s="588" t="s">
        <v>1244</v>
      </c>
    </row>
    <row r="73" spans="1:1" ht="24">
      <c r="A73" s="588" t="s">
        <v>1245</v>
      </c>
    </row>
    <row r="74" spans="1:1" ht="24">
      <c r="A74" s="588" t="s">
        <v>1246</v>
      </c>
    </row>
    <row r="75" spans="1:1">
      <c r="A75" s="588" t="s">
        <v>1247</v>
      </c>
    </row>
    <row r="76" spans="1:1">
      <c r="A76" s="588" t="s">
        <v>1248</v>
      </c>
    </row>
    <row r="77" spans="1:1" ht="24">
      <c r="A77" s="588" t="s">
        <v>1249</v>
      </c>
    </row>
    <row r="78" spans="1:1" ht="24">
      <c r="A78" s="588" t="s">
        <v>1250</v>
      </c>
    </row>
    <row r="79" spans="1:1" ht="24">
      <c r="A79" s="588" t="s">
        <v>1251</v>
      </c>
    </row>
    <row r="80" spans="1:1">
      <c r="A80" s="588"/>
    </row>
    <row r="81" spans="1:1">
      <c r="A81" s="588" t="s">
        <v>1252</v>
      </c>
    </row>
    <row r="82" spans="1:1" ht="24">
      <c r="A82" s="588" t="s">
        <v>1253</v>
      </c>
    </row>
    <row r="83" spans="1:1" ht="24">
      <c r="A83" s="588" t="s">
        <v>1254</v>
      </c>
    </row>
    <row r="84" spans="1:1" ht="36">
      <c r="A84" s="589" t="s">
        <v>1255</v>
      </c>
    </row>
    <row r="85" spans="1:1" ht="24">
      <c r="A85" s="588" t="s">
        <v>1256</v>
      </c>
    </row>
    <row r="86" spans="1:1" ht="24">
      <c r="A86" s="588" t="s">
        <v>1257</v>
      </c>
    </row>
    <row r="87" spans="1:1">
      <c r="A87" s="586"/>
    </row>
    <row r="88" spans="1:1" ht="36">
      <c r="A88" s="589" t="s">
        <v>1258</v>
      </c>
    </row>
    <row r="89" spans="1:1">
      <c r="A89" s="590"/>
    </row>
    <row r="90" spans="1:1" ht="27">
      <c r="A90" s="591" t="s">
        <v>1259</v>
      </c>
    </row>
    <row r="91" spans="1:1" ht="24">
      <c r="A91" s="588" t="s">
        <v>1260</v>
      </c>
    </row>
    <row r="92" spans="1:1" ht="24">
      <c r="A92" s="588" t="s">
        <v>1261</v>
      </c>
    </row>
    <row r="93" spans="1:1">
      <c r="A93" s="588" t="s">
        <v>1262</v>
      </c>
    </row>
    <row r="94" spans="1:1" ht="24">
      <c r="A94" s="588" t="s">
        <v>1263</v>
      </c>
    </row>
    <row r="95" spans="1:1">
      <c r="A95" s="588" t="s">
        <v>1264</v>
      </c>
    </row>
    <row r="96" spans="1:1" ht="24">
      <c r="A96" s="588" t="s">
        <v>1265</v>
      </c>
    </row>
    <row r="97" spans="1:1" ht="24">
      <c r="A97" s="588" t="s">
        <v>1266</v>
      </c>
    </row>
    <row r="98" spans="1:1" ht="24">
      <c r="A98" s="588" t="s">
        <v>1267</v>
      </c>
    </row>
    <row r="99" spans="1:1" ht="48">
      <c r="A99" s="588" t="s">
        <v>1268</v>
      </c>
    </row>
    <row r="100" spans="1:1" ht="24">
      <c r="A100" s="588" t="s">
        <v>1269</v>
      </c>
    </row>
    <row r="101" spans="1:1" ht="36">
      <c r="A101" s="588" t="s">
        <v>1270</v>
      </c>
    </row>
    <row r="102" spans="1:1" ht="24">
      <c r="A102" s="588" t="s">
        <v>1271</v>
      </c>
    </row>
    <row r="103" spans="1:1" ht="24">
      <c r="A103" s="588" t="s">
        <v>1272</v>
      </c>
    </row>
    <row r="104" spans="1:1">
      <c r="A104" s="586"/>
    </row>
    <row r="105" spans="1:1" ht="24">
      <c r="A105" s="592" t="s">
        <v>1273</v>
      </c>
    </row>
    <row r="106" spans="1:1">
      <c r="A106" s="586"/>
    </row>
    <row r="107" spans="1:1" ht="36">
      <c r="A107" s="592" t="s">
        <v>1274</v>
      </c>
    </row>
    <row r="108" spans="1:1">
      <c r="A108" s="593"/>
    </row>
    <row r="109" spans="1:1" ht="36">
      <c r="A109" s="592" t="s">
        <v>1275</v>
      </c>
    </row>
    <row r="110" spans="1:1">
      <c r="A110" s="588"/>
    </row>
    <row r="111" spans="1:1" ht="24">
      <c r="A111" s="588" t="s">
        <v>1276</v>
      </c>
    </row>
    <row r="112" spans="1:1" ht="24">
      <c r="A112" s="588" t="s">
        <v>1277</v>
      </c>
    </row>
    <row r="113" spans="1:1" ht="36">
      <c r="A113" s="588" t="s">
        <v>1278</v>
      </c>
    </row>
    <row r="114" spans="1:1">
      <c r="A114" s="588" t="s">
        <v>1279</v>
      </c>
    </row>
    <row r="115" spans="1:1" ht="24">
      <c r="A115" s="588" t="s">
        <v>1280</v>
      </c>
    </row>
    <row r="116" spans="1:1" ht="24">
      <c r="A116" s="588" t="s">
        <v>1281</v>
      </c>
    </row>
    <row r="117" spans="1:1" ht="24">
      <c r="A117" s="588" t="s">
        <v>1282</v>
      </c>
    </row>
    <row r="118" spans="1:1" ht="24">
      <c r="A118" s="588" t="s">
        <v>1283</v>
      </c>
    </row>
    <row r="119" spans="1:1" ht="48">
      <c r="A119" s="588" t="s">
        <v>1284</v>
      </c>
    </row>
    <row r="120" spans="1:1" ht="24">
      <c r="A120" s="588" t="s">
        <v>1285</v>
      </c>
    </row>
    <row r="121" spans="1:1" ht="24">
      <c r="A121" s="588" t="s">
        <v>1286</v>
      </c>
    </row>
    <row r="122" spans="1:1" ht="24">
      <c r="A122" s="588" t="s">
        <v>1287</v>
      </c>
    </row>
    <row r="123" spans="1:1" ht="24">
      <c r="A123" s="588" t="s">
        <v>1288</v>
      </c>
    </row>
    <row r="124" spans="1:1" ht="24">
      <c r="A124" s="588" t="s">
        <v>1289</v>
      </c>
    </row>
    <row r="125" spans="1:1">
      <c r="A125" s="588" t="s">
        <v>1290</v>
      </c>
    </row>
    <row r="126" spans="1:1" ht="24">
      <c r="A126" s="588" t="s">
        <v>1291</v>
      </c>
    </row>
    <row r="127" spans="1:1" ht="48">
      <c r="A127" s="588" t="s">
        <v>1292</v>
      </c>
    </row>
    <row r="128" spans="1:1" ht="24">
      <c r="A128" s="588" t="s">
        <v>1293</v>
      </c>
    </row>
    <row r="129" spans="1:1" ht="24">
      <c r="A129" s="588" t="s">
        <v>1294</v>
      </c>
    </row>
    <row r="130" spans="1:1" ht="24">
      <c r="A130" s="588" t="s">
        <v>1295</v>
      </c>
    </row>
    <row r="131" spans="1:1">
      <c r="A131" s="588"/>
    </row>
    <row r="132" spans="1:1" ht="24">
      <c r="A132" s="588" t="s">
        <v>1296</v>
      </c>
    </row>
    <row r="133" spans="1:1" ht="24">
      <c r="A133" s="588" t="s">
        <v>1297</v>
      </c>
    </row>
    <row r="134" spans="1:1">
      <c r="A134" s="588" t="s">
        <v>1298</v>
      </c>
    </row>
    <row r="135" spans="1:1">
      <c r="A135" s="588" t="s">
        <v>1299</v>
      </c>
    </row>
    <row r="136" spans="1:1">
      <c r="A136" s="588"/>
    </row>
    <row r="137" spans="1:1" ht="24">
      <c r="A137" s="588" t="s">
        <v>1300</v>
      </c>
    </row>
    <row r="138" spans="1:1">
      <c r="A138" s="586"/>
    </row>
    <row r="139" spans="1:1">
      <c r="A139" s="588" t="s">
        <v>1301</v>
      </c>
    </row>
    <row r="140" spans="1:1" ht="24">
      <c r="A140" s="588" t="s">
        <v>1302</v>
      </c>
    </row>
    <row r="141" spans="1:1" ht="24">
      <c r="A141" s="588" t="s">
        <v>1303</v>
      </c>
    </row>
    <row r="142" spans="1:1" ht="24">
      <c r="A142" s="588" t="s">
        <v>1304</v>
      </c>
    </row>
    <row r="143" spans="1:1" ht="24">
      <c r="A143" s="588" t="s">
        <v>1305</v>
      </c>
    </row>
    <row r="144" spans="1:1" ht="24">
      <c r="A144" s="588" t="s">
        <v>1306</v>
      </c>
    </row>
    <row r="145" spans="1:1" ht="24">
      <c r="A145" s="588" t="s">
        <v>1307</v>
      </c>
    </row>
    <row r="146" spans="1:1">
      <c r="A146" s="588" t="s">
        <v>1308</v>
      </c>
    </row>
    <row r="147" spans="1:1">
      <c r="A147" s="588" t="s">
        <v>1309</v>
      </c>
    </row>
    <row r="148" spans="1:1">
      <c r="A148" s="588" t="s">
        <v>1310</v>
      </c>
    </row>
    <row r="149" spans="1:1" ht="24">
      <c r="A149" s="588" t="s">
        <v>1311</v>
      </c>
    </row>
    <row r="150" spans="1:1" ht="24">
      <c r="A150" s="588" t="s">
        <v>1312</v>
      </c>
    </row>
    <row r="151" spans="1:1" ht="24">
      <c r="A151" s="588" t="s">
        <v>1313</v>
      </c>
    </row>
    <row r="152" spans="1:1">
      <c r="A152" s="594"/>
    </row>
    <row r="153" spans="1:1">
      <c r="A153" s="594"/>
    </row>
    <row r="154" spans="1:1">
      <c r="A154" s="595" t="s">
        <v>738</v>
      </c>
    </row>
    <row r="155" spans="1:1">
      <c r="A155" s="594"/>
    </row>
    <row r="156" spans="1:1" ht="36">
      <c r="A156" s="588" t="s">
        <v>1314</v>
      </c>
    </row>
    <row r="157" spans="1:1">
      <c r="A157" s="588"/>
    </row>
    <row r="158" spans="1:1" ht="24">
      <c r="A158" s="588" t="s">
        <v>1315</v>
      </c>
    </row>
    <row r="159" spans="1:1">
      <c r="A159" s="586"/>
    </row>
    <row r="160" spans="1:1" ht="36">
      <c r="A160" s="588" t="s">
        <v>1316</v>
      </c>
    </row>
    <row r="161" spans="1:1">
      <c r="A161" s="586"/>
    </row>
    <row r="162" spans="1:1" ht="24">
      <c r="A162" s="588" t="s">
        <v>1317</v>
      </c>
    </row>
    <row r="163" spans="1:1">
      <c r="A163" s="586"/>
    </row>
    <row r="164" spans="1:1">
      <c r="A164" s="588" t="s">
        <v>1318</v>
      </c>
    </row>
    <row r="165" spans="1:1">
      <c r="A165" s="586"/>
    </row>
    <row r="166" spans="1:1" ht="24">
      <c r="A166" s="588" t="s">
        <v>1319</v>
      </c>
    </row>
    <row r="167" spans="1:1">
      <c r="A167" s="586"/>
    </row>
    <row r="168" spans="1:1" ht="24">
      <c r="A168" s="588" t="s">
        <v>1320</v>
      </c>
    </row>
    <row r="169" spans="1:1">
      <c r="A169" s="586"/>
    </row>
    <row r="170" spans="1:1" ht="24">
      <c r="A170" s="588" t="s">
        <v>1321</v>
      </c>
    </row>
    <row r="171" spans="1:1">
      <c r="A171" s="586"/>
    </row>
    <row r="172" spans="1:1" ht="48">
      <c r="A172" s="588" t="s">
        <v>1322</v>
      </c>
    </row>
    <row r="173" spans="1:1">
      <c r="A173" s="586"/>
    </row>
    <row r="174" spans="1:1">
      <c r="A174" s="588" t="s">
        <v>739</v>
      </c>
    </row>
    <row r="175" spans="1:1">
      <c r="A175" s="588"/>
    </row>
    <row r="176" spans="1:1">
      <c r="A176" s="596"/>
    </row>
    <row r="177" spans="1:1">
      <c r="A177" s="586" t="s">
        <v>1323</v>
      </c>
    </row>
    <row r="178" spans="1:1">
      <c r="A178" s="586" t="s">
        <v>1324</v>
      </c>
    </row>
    <row r="179" spans="1:1">
      <c r="A179" s="586" t="s">
        <v>1325</v>
      </c>
    </row>
    <row r="180" spans="1:1">
      <c r="A180" s="586" t="s">
        <v>1326</v>
      </c>
    </row>
    <row r="181" spans="1:1">
      <c r="A181" s="586" t="s">
        <v>1327</v>
      </c>
    </row>
    <row r="182" spans="1:1">
      <c r="A182" s="586" t="s">
        <v>1328</v>
      </c>
    </row>
    <row r="183" spans="1:1">
      <c r="A183" s="586" t="s">
        <v>1329</v>
      </c>
    </row>
    <row r="184" spans="1:1">
      <c r="A184" s="586" t="s">
        <v>1330</v>
      </c>
    </row>
    <row r="185" spans="1:1">
      <c r="A185" s="586" t="s">
        <v>1331</v>
      </c>
    </row>
    <row r="186" spans="1:1">
      <c r="A186" s="596"/>
    </row>
    <row r="187" spans="1:1">
      <c r="A187" s="586"/>
    </row>
    <row r="188" spans="1:1" ht="24">
      <c r="A188" s="588" t="s">
        <v>1332</v>
      </c>
    </row>
    <row r="189" spans="1:1">
      <c r="A189" s="586"/>
    </row>
    <row r="190" spans="1:1" ht="24">
      <c r="A190" s="588" t="s">
        <v>1333</v>
      </c>
    </row>
  </sheetData>
  <hyperlinks>
    <hyperlink ref="A6" r:id="rId1" xr:uid="{630747D5-2D56-4AF8-8DED-C5363D8F26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6E36-F669-4B5E-8BB8-576357E8911E}">
  <dimension ref="A1:H187"/>
  <sheetViews>
    <sheetView workbookViewId="0">
      <selection activeCell="J15" sqref="J15"/>
    </sheetView>
  </sheetViews>
  <sheetFormatPr defaultRowHeight="15.75"/>
  <cols>
    <col min="1" max="1" width="2.2109375" style="84" customWidth="1"/>
    <col min="2" max="2" width="37.7109375" style="10" customWidth="1"/>
    <col min="3" max="4" width="7.5703125" style="10" customWidth="1"/>
    <col min="5" max="5" width="9.2109375" style="10" customWidth="1"/>
    <col min="6" max="8" width="7.5703125" style="10" customWidth="1"/>
    <col min="9" max="9" width="1" style="10" customWidth="1"/>
    <col min="10" max="16384" width="9.140625" style="10"/>
  </cols>
  <sheetData>
    <row r="1" spans="1:8" ht="18.75">
      <c r="A1" s="83" t="s">
        <v>61</v>
      </c>
      <c r="B1" s="83"/>
      <c r="C1" s="83"/>
      <c r="D1" s="83"/>
      <c r="E1" s="83"/>
      <c r="F1" s="83"/>
      <c r="G1" s="295"/>
      <c r="H1" s="295"/>
    </row>
    <row r="2" spans="1:8" ht="15.75" customHeight="1"/>
    <row r="3" spans="1:8" ht="15.75" customHeight="1">
      <c r="A3" s="81" t="s">
        <v>60</v>
      </c>
      <c r="B3" s="66" t="s">
        <v>984</v>
      </c>
      <c r="C3" s="71"/>
      <c r="D3" s="71"/>
      <c r="E3" s="71"/>
      <c r="F3" s="71"/>
    </row>
    <row r="4" spans="1:8" ht="15.75" customHeight="1">
      <c r="A4" s="81"/>
      <c r="B4" s="92" t="s">
        <v>985</v>
      </c>
      <c r="C4" s="71"/>
      <c r="D4" s="71"/>
      <c r="E4" s="71"/>
      <c r="F4" s="71"/>
    </row>
    <row r="5" spans="1:8" ht="15.75" customHeight="1">
      <c r="A5" s="81"/>
      <c r="B5" s="92" t="s">
        <v>986</v>
      </c>
      <c r="C5" s="71"/>
      <c r="D5" s="71"/>
      <c r="E5" s="71"/>
      <c r="F5" s="71"/>
    </row>
    <row r="6" spans="1:8" ht="15.75" customHeight="1">
      <c r="A6" s="81"/>
      <c r="B6" s="92" t="s">
        <v>987</v>
      </c>
      <c r="C6" s="71"/>
      <c r="D6" s="71"/>
      <c r="E6" s="71"/>
      <c r="F6" s="71"/>
    </row>
    <row r="7" spans="1:8" ht="15.75" customHeight="1">
      <c r="A7" s="81"/>
      <c r="B7" s="92" t="s">
        <v>988</v>
      </c>
      <c r="C7" s="71"/>
      <c r="D7" s="71"/>
      <c r="E7" s="71"/>
      <c r="F7" s="71"/>
    </row>
    <row r="8" spans="1:8" ht="15.75" customHeight="1">
      <c r="A8" s="81"/>
      <c r="B8" s="92" t="s">
        <v>989</v>
      </c>
      <c r="C8" s="71"/>
      <c r="D8" s="71"/>
      <c r="E8" s="71"/>
      <c r="F8" s="71"/>
    </row>
    <row r="9" spans="1:8" ht="15.75" customHeight="1">
      <c r="A9" s="81"/>
      <c r="B9" s="92" t="s">
        <v>1065</v>
      </c>
      <c r="C9" s="71"/>
      <c r="D9" s="71"/>
      <c r="E9" s="71"/>
      <c r="F9" s="71"/>
    </row>
    <row r="10" spans="1:8" ht="15.75" customHeight="1">
      <c r="A10" s="81"/>
      <c r="B10" s="92" t="s">
        <v>1066</v>
      </c>
      <c r="C10" s="71"/>
      <c r="D10" s="71"/>
      <c r="E10" s="71"/>
      <c r="F10" s="71"/>
    </row>
    <row r="11" spans="1:8" ht="15.75" customHeight="1">
      <c r="A11" s="81"/>
      <c r="B11" s="39"/>
      <c r="C11" s="71"/>
      <c r="D11" s="71"/>
      <c r="E11" s="71"/>
      <c r="F11" s="71"/>
    </row>
    <row r="12" spans="1:8">
      <c r="A12" s="82"/>
      <c r="B12" s="527" t="s">
        <v>1022</v>
      </c>
      <c r="C12" s="528" t="s">
        <v>62</v>
      </c>
      <c r="D12" s="528" t="s">
        <v>63</v>
      </c>
      <c r="E12" s="451" t="s">
        <v>990</v>
      </c>
      <c r="F12" s="528" t="s">
        <v>1023</v>
      </c>
      <c r="G12" s="518"/>
      <c r="H12" s="519"/>
    </row>
    <row r="13" spans="1:8" ht="15.75" customHeight="1">
      <c r="A13" s="82"/>
      <c r="B13" s="495" t="s">
        <v>65</v>
      </c>
      <c r="C13" s="46">
        <v>6908</v>
      </c>
      <c r="D13" s="46">
        <v>4431</v>
      </c>
      <c r="E13" s="46"/>
      <c r="F13" s="525"/>
      <c r="G13" s="520"/>
      <c r="H13" s="520"/>
    </row>
    <row r="14" spans="1:8" ht="15.75" customHeight="1">
      <c r="A14" s="82"/>
      <c r="B14" s="124" t="s">
        <v>66</v>
      </c>
      <c r="C14" s="46">
        <v>572</v>
      </c>
      <c r="D14" s="46">
        <v>356</v>
      </c>
      <c r="E14" s="46"/>
      <c r="F14" s="525"/>
      <c r="G14" s="520"/>
      <c r="H14" s="520"/>
    </row>
    <row r="15" spans="1:8" ht="15.75" customHeight="1">
      <c r="A15" s="82"/>
      <c r="B15" s="124" t="s">
        <v>67</v>
      </c>
      <c r="C15" s="46">
        <v>17492</v>
      </c>
      <c r="D15" s="46">
        <v>12134</v>
      </c>
      <c r="E15" s="46"/>
      <c r="F15" s="525"/>
      <c r="G15" s="520"/>
      <c r="H15" s="520"/>
    </row>
    <row r="16" spans="1:8" ht="15.75" customHeight="1">
      <c r="A16" s="82"/>
      <c r="B16" s="496" t="s">
        <v>68</v>
      </c>
      <c r="C16" s="48">
        <f>SUM(C13:C15)</f>
        <v>24972</v>
      </c>
      <c r="D16" s="48">
        <f t="shared" ref="D16:F16" si="0">SUM(D13:D15)</f>
        <v>16921</v>
      </c>
      <c r="E16" s="48">
        <f t="shared" si="0"/>
        <v>0</v>
      </c>
      <c r="F16" s="48">
        <f t="shared" si="0"/>
        <v>0</v>
      </c>
      <c r="G16" s="521"/>
      <c r="H16" s="521"/>
    </row>
    <row r="17" spans="1:8" ht="15.75" customHeight="1">
      <c r="A17" s="82"/>
      <c r="B17" s="495" t="s">
        <v>69</v>
      </c>
      <c r="C17" s="46">
        <v>6</v>
      </c>
      <c r="D17" s="46">
        <v>5</v>
      </c>
      <c r="E17" s="46"/>
      <c r="F17" s="525"/>
      <c r="G17" s="520"/>
      <c r="H17" s="520"/>
    </row>
    <row r="18" spans="1:8" ht="15.75" customHeight="1">
      <c r="A18" s="82"/>
      <c r="B18" s="496" t="s">
        <v>1028</v>
      </c>
      <c r="C18" s="48">
        <f>SUM(C16:C17)</f>
        <v>24978</v>
      </c>
      <c r="D18" s="48">
        <f t="shared" ref="D18:F18" si="1">SUM(D16:D17)</f>
        <v>16926</v>
      </c>
      <c r="E18" s="48">
        <f t="shared" si="1"/>
        <v>0</v>
      </c>
      <c r="F18" s="48">
        <f t="shared" si="1"/>
        <v>0</v>
      </c>
      <c r="G18" s="521"/>
      <c r="H18" s="521"/>
    </row>
    <row r="19" spans="1:8" ht="15.75" customHeight="1">
      <c r="A19" s="82"/>
      <c r="B19" s="529"/>
      <c r="C19" s="516"/>
      <c r="D19" s="516"/>
      <c r="E19" s="516"/>
      <c r="F19" s="521"/>
      <c r="G19" s="521"/>
      <c r="H19" s="521"/>
    </row>
    <row r="20" spans="1:8">
      <c r="A20" s="82"/>
      <c r="B20" s="527" t="s">
        <v>1024</v>
      </c>
      <c r="C20" s="528" t="s">
        <v>62</v>
      </c>
      <c r="D20" s="528" t="s">
        <v>63</v>
      </c>
      <c r="E20" s="451" t="s">
        <v>990</v>
      </c>
      <c r="F20" s="528" t="s">
        <v>1023</v>
      </c>
      <c r="G20" s="518"/>
      <c r="H20" s="519"/>
    </row>
    <row r="21" spans="1:8" ht="15.75" customHeight="1">
      <c r="A21" s="82"/>
      <c r="B21" s="495" t="s">
        <v>65</v>
      </c>
      <c r="C21" s="46">
        <v>37</v>
      </c>
      <c r="D21" s="46">
        <v>91</v>
      </c>
      <c r="E21" s="46"/>
      <c r="F21" s="525"/>
      <c r="G21" s="520"/>
      <c r="H21" s="520"/>
    </row>
    <row r="22" spans="1:8" ht="15.75" customHeight="1">
      <c r="A22" s="82"/>
      <c r="B22" s="124" t="s">
        <v>66</v>
      </c>
      <c r="C22" s="46">
        <v>66</v>
      </c>
      <c r="D22" s="46">
        <v>473</v>
      </c>
      <c r="E22" s="46"/>
      <c r="F22" s="525"/>
      <c r="G22" s="520"/>
      <c r="H22" s="520"/>
    </row>
    <row r="23" spans="1:8" ht="15.75" customHeight="1">
      <c r="A23" s="82"/>
      <c r="B23" s="124" t="s">
        <v>67</v>
      </c>
      <c r="C23" s="46">
        <v>1185</v>
      </c>
      <c r="D23" s="46">
        <v>758</v>
      </c>
      <c r="E23" s="46"/>
      <c r="F23" s="525"/>
      <c r="G23" s="520"/>
      <c r="H23" s="520"/>
    </row>
    <row r="24" spans="1:8" ht="15.75" customHeight="1">
      <c r="A24" s="82"/>
      <c r="B24" s="496" t="s">
        <v>68</v>
      </c>
      <c r="C24" s="48">
        <f>SUM(C21:C23)</f>
        <v>1288</v>
      </c>
      <c r="D24" s="48">
        <f t="shared" ref="D24" si="2">SUM(D21:D23)</f>
        <v>1322</v>
      </c>
      <c r="E24" s="48">
        <f t="shared" ref="E24" si="3">SUM(E21:E23)</f>
        <v>0</v>
      </c>
      <c r="F24" s="48">
        <f t="shared" ref="F24" si="4">SUM(F21:F23)</f>
        <v>0</v>
      </c>
      <c r="G24" s="521"/>
      <c r="H24" s="521"/>
    </row>
    <row r="25" spans="1:8" ht="15.75" customHeight="1">
      <c r="A25" s="82"/>
      <c r="B25" s="495" t="s">
        <v>69</v>
      </c>
      <c r="C25" s="46">
        <v>162</v>
      </c>
      <c r="D25" s="46">
        <v>143</v>
      </c>
      <c r="E25" s="46"/>
      <c r="F25" s="525"/>
      <c r="G25" s="520"/>
      <c r="H25" s="520"/>
    </row>
    <row r="26" spans="1:8" ht="15.75" customHeight="1">
      <c r="A26" s="82"/>
      <c r="B26" s="496" t="s">
        <v>1029</v>
      </c>
      <c r="C26" s="48">
        <f>SUM(C24:C25)</f>
        <v>1450</v>
      </c>
      <c r="D26" s="48">
        <f t="shared" ref="D26" si="5">SUM(D24:D25)</f>
        <v>1465</v>
      </c>
      <c r="E26" s="48">
        <f t="shared" ref="E26" si="6">SUM(E24:E25)</f>
        <v>0</v>
      </c>
      <c r="F26" s="48">
        <f t="shared" ref="F26" si="7">SUM(F24:F25)</f>
        <v>0</v>
      </c>
      <c r="G26" s="521"/>
      <c r="H26" s="521"/>
    </row>
    <row r="27" spans="1:8" ht="15.75" customHeight="1">
      <c r="A27" s="82"/>
      <c r="B27" s="529"/>
      <c r="C27" s="516"/>
      <c r="D27" s="516"/>
      <c r="E27" s="516"/>
      <c r="F27" s="521"/>
      <c r="G27" s="521"/>
      <c r="H27" s="521"/>
    </row>
    <row r="28" spans="1:8" ht="15.75" customHeight="1">
      <c r="A28" s="82"/>
      <c r="B28" s="530" t="s">
        <v>1025</v>
      </c>
      <c r="C28" s="528" t="s">
        <v>62</v>
      </c>
      <c r="D28" s="528" t="s">
        <v>63</v>
      </c>
      <c r="E28" s="451" t="s">
        <v>990</v>
      </c>
      <c r="F28" s="528" t="s">
        <v>1023</v>
      </c>
      <c r="G28" s="521"/>
      <c r="H28" s="521"/>
    </row>
    <row r="29" spans="1:8" ht="15.75" customHeight="1">
      <c r="A29" s="82"/>
      <c r="B29" s="397" t="s">
        <v>1026</v>
      </c>
      <c r="C29" s="48">
        <f>SUM(C18,C26)</f>
        <v>26428</v>
      </c>
      <c r="D29" s="48">
        <f t="shared" ref="D29:F29" si="8">SUM(D18,D26)</f>
        <v>18391</v>
      </c>
      <c r="E29" s="48">
        <f t="shared" si="8"/>
        <v>0</v>
      </c>
      <c r="F29" s="48">
        <f t="shared" si="8"/>
        <v>0</v>
      </c>
      <c r="G29" s="521"/>
      <c r="H29" s="521"/>
    </row>
    <row r="30" spans="1:8" ht="15.75" customHeight="1">
      <c r="A30" s="82"/>
      <c r="B30" s="529"/>
      <c r="C30" s="516"/>
      <c r="D30" s="516"/>
      <c r="E30" s="516"/>
      <c r="F30" s="521"/>
      <c r="G30" s="521"/>
      <c r="H30" s="521"/>
    </row>
    <row r="31" spans="1:8" ht="15.75" customHeight="1">
      <c r="A31" s="82"/>
      <c r="B31" s="529"/>
      <c r="C31" s="516"/>
      <c r="D31" s="516"/>
      <c r="E31" s="516"/>
      <c r="F31" s="521"/>
      <c r="G31" s="521"/>
      <c r="H31" s="521"/>
    </row>
    <row r="32" spans="1:8" ht="15.75" customHeight="1">
      <c r="A32" s="82"/>
      <c r="B32" s="480" t="s">
        <v>1027</v>
      </c>
      <c r="C32" s="528" t="s">
        <v>62</v>
      </c>
      <c r="D32" s="528" t="s">
        <v>63</v>
      </c>
      <c r="E32" s="451" t="s">
        <v>990</v>
      </c>
      <c r="F32" s="528" t="s">
        <v>1023</v>
      </c>
      <c r="G32" s="522"/>
      <c r="H32" s="522"/>
    </row>
    <row r="33" spans="1:8" ht="15.75" customHeight="1">
      <c r="A33" s="82"/>
      <c r="B33" s="102" t="s">
        <v>70</v>
      </c>
      <c r="C33" s="358">
        <v>1345</v>
      </c>
      <c r="D33" s="358">
        <v>1021</v>
      </c>
      <c r="E33" s="358"/>
      <c r="F33" s="526"/>
      <c r="G33" s="523"/>
      <c r="H33" s="523"/>
    </row>
    <row r="34" spans="1:8" ht="15.75" customHeight="1">
      <c r="A34" s="82"/>
      <c r="B34" s="102" t="s">
        <v>67</v>
      </c>
      <c r="C34" s="358">
        <v>2788</v>
      </c>
      <c r="D34" s="358">
        <v>2073</v>
      </c>
      <c r="E34" s="358"/>
      <c r="F34" s="526"/>
      <c r="G34" s="523"/>
      <c r="H34" s="523"/>
    </row>
    <row r="35" spans="1:8" ht="15.75" customHeight="1">
      <c r="A35" s="82"/>
      <c r="B35" s="497" t="s">
        <v>71</v>
      </c>
      <c r="C35" s="358">
        <v>4</v>
      </c>
      <c r="D35" s="358">
        <v>0</v>
      </c>
      <c r="E35" s="358"/>
      <c r="F35" s="526"/>
      <c r="G35" s="523"/>
      <c r="H35" s="523"/>
    </row>
    <row r="36" spans="1:8" ht="15.75" customHeight="1">
      <c r="A36" s="82"/>
      <c r="B36" s="496" t="s">
        <v>1031</v>
      </c>
      <c r="C36" s="398">
        <f>SUM(C33:C35)</f>
        <v>4137</v>
      </c>
      <c r="D36" s="398">
        <f t="shared" ref="D36:F36" si="9">SUM(D33:D35)</f>
        <v>3094</v>
      </c>
      <c r="E36" s="398">
        <f t="shared" si="9"/>
        <v>0</v>
      </c>
      <c r="F36" s="398">
        <f t="shared" si="9"/>
        <v>0</v>
      </c>
      <c r="G36" s="524"/>
      <c r="H36" s="524"/>
    </row>
    <row r="37" spans="1:8" ht="15.75" customHeight="1">
      <c r="A37" s="82"/>
      <c r="B37" s="531"/>
      <c r="C37" s="498"/>
      <c r="D37" s="517"/>
      <c r="E37" s="517"/>
      <c r="F37" s="524"/>
      <c r="G37" s="524"/>
      <c r="H37" s="524"/>
    </row>
    <row r="38" spans="1:8" ht="15.75" customHeight="1">
      <c r="A38" s="82"/>
      <c r="B38" s="480" t="s">
        <v>1030</v>
      </c>
      <c r="C38" s="528" t="s">
        <v>62</v>
      </c>
      <c r="D38" s="528" t="s">
        <v>63</v>
      </c>
      <c r="E38" s="451" t="s">
        <v>990</v>
      </c>
      <c r="F38" s="528" t="s">
        <v>1023</v>
      </c>
      <c r="G38" s="524"/>
      <c r="H38" s="524"/>
    </row>
    <row r="39" spans="1:8" ht="15.75" customHeight="1">
      <c r="A39" s="82"/>
      <c r="B39" s="102" t="s">
        <v>70</v>
      </c>
      <c r="C39" s="358">
        <v>995</v>
      </c>
      <c r="D39" s="358">
        <v>547</v>
      </c>
      <c r="E39" s="358"/>
      <c r="F39" s="526"/>
      <c r="G39" s="524"/>
      <c r="H39" s="524"/>
    </row>
    <row r="40" spans="1:8" ht="15.75" customHeight="1">
      <c r="A40" s="82"/>
      <c r="B40" s="102" t="s">
        <v>67</v>
      </c>
      <c r="C40" s="358">
        <v>3212</v>
      </c>
      <c r="D40" s="358">
        <v>1725</v>
      </c>
      <c r="E40" s="358"/>
      <c r="F40" s="526"/>
      <c r="G40" s="524"/>
      <c r="H40" s="524"/>
    </row>
    <row r="41" spans="1:8" ht="15.75" customHeight="1">
      <c r="A41" s="82"/>
      <c r="B41" s="497" t="s">
        <v>71</v>
      </c>
      <c r="C41" s="358">
        <v>84</v>
      </c>
      <c r="D41" s="358">
        <v>45</v>
      </c>
      <c r="E41" s="358"/>
      <c r="F41" s="526"/>
      <c r="G41" s="524"/>
      <c r="H41" s="524"/>
    </row>
    <row r="42" spans="1:8" ht="15.75" customHeight="1">
      <c r="A42" s="82"/>
      <c r="B42" s="496" t="s">
        <v>1032</v>
      </c>
      <c r="C42" s="398">
        <f>SUM(C39:C41)</f>
        <v>4291</v>
      </c>
      <c r="D42" s="398">
        <f t="shared" ref="D42" si="10">SUM(D39:D41)</f>
        <v>2317</v>
      </c>
      <c r="E42" s="398">
        <f t="shared" ref="E42" si="11">SUM(E39:E41)</f>
        <v>0</v>
      </c>
      <c r="F42" s="398">
        <f t="shared" ref="F42" si="12">SUM(F39:F41)</f>
        <v>0</v>
      </c>
      <c r="G42" s="524"/>
      <c r="H42" s="524"/>
    </row>
    <row r="43" spans="1:8" ht="15.75" customHeight="1">
      <c r="A43" s="82"/>
      <c r="B43" s="531"/>
      <c r="C43" s="498"/>
      <c r="D43" s="517"/>
      <c r="E43" s="517"/>
      <c r="F43" s="524"/>
      <c r="G43" s="524"/>
      <c r="H43" s="524"/>
    </row>
    <row r="44" spans="1:8" ht="15.75" customHeight="1">
      <c r="A44" s="82"/>
      <c r="B44" s="530" t="s">
        <v>1033</v>
      </c>
      <c r="C44" s="528" t="s">
        <v>62</v>
      </c>
      <c r="D44" s="528" t="s">
        <v>63</v>
      </c>
      <c r="E44" s="451" t="s">
        <v>990</v>
      </c>
      <c r="F44" s="528" t="s">
        <v>1023</v>
      </c>
      <c r="G44" s="524"/>
      <c r="H44" s="524"/>
    </row>
    <row r="45" spans="1:8" ht="15.75" customHeight="1">
      <c r="A45" s="82"/>
      <c r="B45" s="397" t="s">
        <v>1034</v>
      </c>
      <c r="C45" s="48">
        <f>SUM(C36,C42)</f>
        <v>8428</v>
      </c>
      <c r="D45" s="48">
        <f t="shared" ref="D45:F45" si="13">SUM(D36,D42)</f>
        <v>5411</v>
      </c>
      <c r="E45" s="48">
        <f t="shared" si="13"/>
        <v>0</v>
      </c>
      <c r="F45" s="48">
        <f t="shared" si="13"/>
        <v>0</v>
      </c>
      <c r="G45" s="524"/>
      <c r="H45" s="524"/>
    </row>
    <row r="46" spans="1:8" ht="15.75" customHeight="1">
      <c r="A46" s="82"/>
      <c r="B46" s="531"/>
      <c r="C46" s="498"/>
      <c r="D46" s="517"/>
      <c r="E46" s="517"/>
      <c r="F46" s="524"/>
      <c r="G46" s="524"/>
      <c r="H46" s="524"/>
    </row>
    <row r="47" spans="1:8" ht="15.75" customHeight="1">
      <c r="A47" s="82"/>
      <c r="B47" s="530" t="s">
        <v>1035</v>
      </c>
      <c r="C47" s="528" t="s">
        <v>62</v>
      </c>
      <c r="D47" s="528" t="s">
        <v>63</v>
      </c>
      <c r="E47" s="451" t="s">
        <v>990</v>
      </c>
      <c r="F47" s="528" t="s">
        <v>1023</v>
      </c>
      <c r="G47" s="524"/>
      <c r="H47" s="524"/>
    </row>
    <row r="48" spans="1:8" ht="15.75" customHeight="1">
      <c r="A48" s="82"/>
      <c r="B48" s="397" t="s">
        <v>763</v>
      </c>
      <c r="C48" s="48">
        <f>SUM(C29,C45)</f>
        <v>34856</v>
      </c>
      <c r="D48" s="48">
        <f t="shared" ref="D48:F48" si="14">SUM(D29,D45)</f>
        <v>23802</v>
      </c>
      <c r="E48" s="48">
        <f t="shared" si="14"/>
        <v>0</v>
      </c>
      <c r="F48" s="48">
        <f t="shared" si="14"/>
        <v>0</v>
      </c>
      <c r="G48" s="524"/>
      <c r="H48" s="524"/>
    </row>
    <row r="49" spans="1:8" ht="15.75" customHeight="1">
      <c r="A49" s="82"/>
      <c r="B49" s="531"/>
      <c r="C49" s="517"/>
      <c r="D49" s="517"/>
      <c r="E49" s="517"/>
      <c r="F49" s="524"/>
      <c r="G49" s="524"/>
      <c r="H49" s="524"/>
    </row>
    <row r="50" spans="1:8" ht="15.75" customHeight="1">
      <c r="A50" s="82"/>
      <c r="B50" s="10" t="s">
        <v>72</v>
      </c>
      <c r="C50" s="51">
        <f>SUM(C29:F29)</f>
        <v>44819</v>
      </c>
    </row>
    <row r="51" spans="1:8" ht="15.75" customHeight="1">
      <c r="A51" s="82"/>
      <c r="B51" s="10" t="s">
        <v>73</v>
      </c>
      <c r="C51" s="52">
        <f>SUM(C45:F45)</f>
        <v>13839</v>
      </c>
    </row>
    <row r="52" spans="1:8" ht="15.75" customHeight="1">
      <c r="A52" s="82"/>
      <c r="B52" s="20" t="s">
        <v>74</v>
      </c>
      <c r="C52" s="53">
        <f>SUM(C48:F48)</f>
        <v>58658</v>
      </c>
      <c r="D52" s="20"/>
      <c r="E52" s="20"/>
    </row>
    <row r="53" spans="1:8" ht="15.75" customHeight="1"/>
    <row r="54" spans="1:8" ht="15.75" customHeight="1">
      <c r="A54" s="84" t="s">
        <v>75</v>
      </c>
      <c r="B54" s="85" t="s">
        <v>764</v>
      </c>
    </row>
    <row r="55" spans="1:8" ht="15.75" customHeight="1">
      <c r="B55" s="10" t="s">
        <v>991</v>
      </c>
    </row>
    <row r="56" spans="1:8" ht="15.75" customHeight="1">
      <c r="B56" s="10" t="s">
        <v>1036</v>
      </c>
    </row>
    <row r="57" spans="1:8" ht="15.75" customHeight="1">
      <c r="B57" s="10" t="s">
        <v>765</v>
      </c>
    </row>
    <row r="58" spans="1:8" ht="15.75" customHeight="1">
      <c r="B58" s="10" t="s">
        <v>766</v>
      </c>
    </row>
    <row r="59" spans="1:8" ht="15.75" customHeight="1">
      <c r="B59" s="10" t="s">
        <v>992</v>
      </c>
    </row>
    <row r="60" spans="1:8" ht="15.75" customHeight="1">
      <c r="B60" s="10" t="s">
        <v>993</v>
      </c>
    </row>
    <row r="61" spans="1:8" ht="15.75" customHeight="1">
      <c r="B61" s="10" t="s">
        <v>994</v>
      </c>
    </row>
    <row r="62" spans="1:8" ht="6.75" customHeight="1"/>
    <row r="63" spans="1:8" ht="15.75" customHeight="1">
      <c r="B63" s="10" t="s">
        <v>995</v>
      </c>
    </row>
    <row r="64" spans="1:8" ht="15.75" customHeight="1">
      <c r="B64" s="10" t="s">
        <v>996</v>
      </c>
    </row>
    <row r="65" spans="1:6" ht="15.75" customHeight="1">
      <c r="B65" s="10" t="s">
        <v>997</v>
      </c>
    </row>
    <row r="66" spans="1:6" ht="8.25" customHeight="1"/>
    <row r="67" spans="1:6" ht="15.75" customHeight="1">
      <c r="B67" s="10" t="s">
        <v>998</v>
      </c>
      <c r="D67" s="499" t="s">
        <v>999</v>
      </c>
    </row>
    <row r="68" spans="1:6" ht="15.75" customHeight="1">
      <c r="B68" s="10" t="s">
        <v>1000</v>
      </c>
    </row>
    <row r="69" spans="1:6" ht="6" customHeight="1"/>
    <row r="70" spans="1:6" ht="15.75" customHeight="1">
      <c r="B70" s="10" t="s">
        <v>1001</v>
      </c>
    </row>
    <row r="71" spans="1:6" ht="15.75" customHeight="1">
      <c r="B71" s="10" t="s">
        <v>1002</v>
      </c>
    </row>
    <row r="72" spans="1:6" ht="7.5" customHeight="1"/>
    <row r="73" spans="1:6" ht="15.75" customHeight="1">
      <c r="B73" s="10" t="s">
        <v>1003</v>
      </c>
    </row>
    <row r="74" spans="1:6" ht="15.75" customHeight="1">
      <c r="B74" s="10" t="s">
        <v>1004</v>
      </c>
    </row>
    <row r="75" spans="1:6" ht="15.75" customHeight="1"/>
    <row r="76" spans="1:6" ht="15.75" customHeight="1">
      <c r="B76" s="10" t="s">
        <v>1037</v>
      </c>
    </row>
    <row r="77" spans="1:6" ht="15.75" customHeight="1">
      <c r="B77" s="10" t="s">
        <v>1038</v>
      </c>
    </row>
    <row r="78" spans="1:6" ht="15.75" customHeight="1">
      <c r="B78" s="10" t="s">
        <v>1039</v>
      </c>
    </row>
    <row r="79" spans="1:6" ht="15.75" customHeight="1"/>
    <row r="80" spans="1:6" ht="96.75" customHeight="1">
      <c r="A80" s="82"/>
      <c r="B80" s="41"/>
      <c r="C80" s="500" t="s">
        <v>76</v>
      </c>
      <c r="D80" s="500" t="s">
        <v>77</v>
      </c>
      <c r="E80" s="501" t="s">
        <v>78</v>
      </c>
      <c r="F80" s="88"/>
    </row>
    <row r="81" spans="1:6" ht="15.75" customHeight="1">
      <c r="A81" s="82"/>
      <c r="B81" s="47" t="s">
        <v>79</v>
      </c>
      <c r="C81" s="56">
        <v>1038</v>
      </c>
      <c r="D81" s="56">
        <v>4401</v>
      </c>
      <c r="E81" s="87">
        <v>4429</v>
      </c>
      <c r="F81" s="89"/>
    </row>
    <row r="82" spans="1:6" ht="15.75" customHeight="1">
      <c r="A82" s="82"/>
      <c r="B82" s="91" t="s">
        <v>80</v>
      </c>
      <c r="C82" s="56">
        <v>860</v>
      </c>
      <c r="D82" s="56">
        <v>3338</v>
      </c>
      <c r="E82" s="87">
        <v>3341</v>
      </c>
      <c r="F82" s="89"/>
    </row>
    <row r="83" spans="1:6" ht="15.75" customHeight="1">
      <c r="A83" s="82"/>
      <c r="B83" s="47" t="s">
        <v>81</v>
      </c>
      <c r="C83" s="56">
        <v>283</v>
      </c>
      <c r="D83" s="56">
        <v>1224</v>
      </c>
      <c r="E83" s="87">
        <v>1225</v>
      </c>
      <c r="F83" s="89"/>
    </row>
    <row r="84" spans="1:6" ht="15.75" customHeight="1">
      <c r="A84" s="82"/>
      <c r="B84" s="17" t="s">
        <v>82</v>
      </c>
      <c r="C84" s="56">
        <v>5836</v>
      </c>
      <c r="D84" s="56">
        <v>24035</v>
      </c>
      <c r="E84" s="87">
        <v>24089</v>
      </c>
      <c r="F84" s="89"/>
    </row>
    <row r="85" spans="1:6" ht="15.75" customHeight="1">
      <c r="A85" s="82"/>
      <c r="B85" s="47" t="s">
        <v>83</v>
      </c>
      <c r="C85" s="56">
        <v>13</v>
      </c>
      <c r="D85" s="56">
        <v>42</v>
      </c>
      <c r="E85" s="87">
        <v>42</v>
      </c>
      <c r="F85" s="89"/>
    </row>
    <row r="86" spans="1:6" ht="15.75" customHeight="1">
      <c r="A86" s="82"/>
      <c r="B86" s="47" t="s">
        <v>84</v>
      </c>
      <c r="C86" s="56">
        <v>2201</v>
      </c>
      <c r="D86" s="56">
        <v>6742</v>
      </c>
      <c r="E86" s="87">
        <v>6753</v>
      </c>
      <c r="F86" s="89"/>
    </row>
    <row r="87" spans="1:6" ht="15.75" customHeight="1">
      <c r="A87" s="82"/>
      <c r="B87" s="45" t="s">
        <v>85</v>
      </c>
      <c r="C87" s="56">
        <v>7</v>
      </c>
      <c r="D87" s="56">
        <v>19</v>
      </c>
      <c r="E87" s="87">
        <v>19</v>
      </c>
      <c r="F87" s="89"/>
    </row>
    <row r="88" spans="1:6" ht="15.75" customHeight="1">
      <c r="A88" s="82"/>
      <c r="B88" s="47" t="s">
        <v>86</v>
      </c>
      <c r="C88" s="56">
        <v>503</v>
      </c>
      <c r="D88" s="56">
        <v>2117</v>
      </c>
      <c r="E88" s="87">
        <v>2118</v>
      </c>
      <c r="F88" s="89"/>
    </row>
    <row r="89" spans="1:6" ht="15.75" customHeight="1">
      <c r="A89" s="82"/>
      <c r="B89" s="47" t="s">
        <v>87</v>
      </c>
      <c r="C89" s="56">
        <v>726</v>
      </c>
      <c r="D89" s="56">
        <v>2585</v>
      </c>
      <c r="E89" s="87">
        <v>2803</v>
      </c>
      <c r="F89" s="89"/>
    </row>
    <row r="90" spans="1:6" ht="15.75" customHeight="1">
      <c r="A90" s="82"/>
      <c r="B90" s="42" t="s">
        <v>88</v>
      </c>
      <c r="C90" s="58">
        <f>SUM(C81:C89)</f>
        <v>11467</v>
      </c>
      <c r="D90" s="58">
        <f t="shared" ref="D90:E90" si="15">SUM(D81:D89)</f>
        <v>44503</v>
      </c>
      <c r="E90" s="58">
        <f t="shared" si="15"/>
        <v>44819</v>
      </c>
      <c r="F90" s="90"/>
    </row>
    <row r="91" spans="1:6" ht="15.75" customHeight="1"/>
    <row r="92" spans="1:6" ht="15.75" customHeight="1">
      <c r="B92" s="20" t="s">
        <v>89</v>
      </c>
    </row>
    <row r="93" spans="1:6" ht="15.75" customHeight="1">
      <c r="A93" s="82" t="s">
        <v>90</v>
      </c>
      <c r="B93" s="20" t="s">
        <v>1040</v>
      </c>
      <c r="F93" s="59"/>
    </row>
    <row r="94" spans="1:6" ht="15.75" customHeight="1">
      <c r="A94" s="82"/>
      <c r="B94" s="73" t="s">
        <v>91</v>
      </c>
      <c r="C94" s="532">
        <v>1212</v>
      </c>
      <c r="F94" s="59"/>
    </row>
    <row r="95" spans="1:6" ht="15.75" customHeight="1">
      <c r="A95" s="82"/>
      <c r="B95" s="73" t="s">
        <v>92</v>
      </c>
      <c r="C95" s="533">
        <v>70</v>
      </c>
      <c r="F95" s="59"/>
    </row>
    <row r="96" spans="1:6" ht="15.75" customHeight="1">
      <c r="A96" s="82"/>
      <c r="B96" s="73" t="s">
        <v>93</v>
      </c>
      <c r="C96" s="533">
        <v>9084</v>
      </c>
      <c r="F96" s="59"/>
    </row>
    <row r="97" spans="1:6" ht="15.75" customHeight="1">
      <c r="A97" s="82"/>
      <c r="B97" s="73" t="s">
        <v>94</v>
      </c>
      <c r="C97" s="532">
        <v>384</v>
      </c>
      <c r="F97" s="59"/>
    </row>
    <row r="98" spans="1:6" ht="15.75" customHeight="1">
      <c r="A98" s="82"/>
      <c r="B98" s="73" t="s">
        <v>95</v>
      </c>
      <c r="C98" s="533">
        <v>2970</v>
      </c>
      <c r="F98" s="59"/>
    </row>
    <row r="99" spans="1:6" ht="15.75" customHeight="1">
      <c r="A99" s="82"/>
      <c r="B99" s="73" t="s">
        <v>96</v>
      </c>
      <c r="C99" s="533">
        <v>4</v>
      </c>
      <c r="F99" s="59"/>
    </row>
    <row r="100" spans="1:6" ht="15.75" customHeight="1">
      <c r="A100" s="82"/>
      <c r="B100" s="73" t="s">
        <v>97</v>
      </c>
      <c r="C100" s="532">
        <v>864</v>
      </c>
      <c r="F100" s="59"/>
    </row>
    <row r="101" spans="1:6" ht="15.75" customHeight="1">
      <c r="A101" s="82"/>
      <c r="B101" s="76" t="s">
        <v>98</v>
      </c>
      <c r="C101" s="533">
        <v>228</v>
      </c>
      <c r="F101" s="59"/>
    </row>
    <row r="102" spans="1:6" ht="15.75" customHeight="1">
      <c r="A102" s="82"/>
      <c r="B102" s="76" t="s">
        <v>99</v>
      </c>
      <c r="C102" s="533">
        <v>0</v>
      </c>
      <c r="E102" s="61"/>
      <c r="F102" s="62"/>
    </row>
    <row r="103" spans="1:6" ht="15.75" customHeight="1">
      <c r="A103" s="82"/>
      <c r="B103" s="73"/>
      <c r="C103" s="502"/>
      <c r="F103" s="59"/>
    </row>
    <row r="104" spans="1:6" ht="15.75" customHeight="1">
      <c r="B104" s="38" t="s">
        <v>767</v>
      </c>
      <c r="C104" s="63"/>
      <c r="D104" s="63"/>
      <c r="E104" s="63"/>
      <c r="F104" s="63"/>
    </row>
    <row r="105" spans="1:6" ht="9" customHeight="1">
      <c r="B105" s="64"/>
      <c r="C105" s="64"/>
      <c r="D105" s="64"/>
      <c r="E105" s="64"/>
      <c r="F105" s="64"/>
    </row>
    <row r="106" spans="1:6" ht="15.75" customHeight="1">
      <c r="B106" s="67" t="s">
        <v>768</v>
      </c>
      <c r="C106" s="64"/>
      <c r="D106" s="64"/>
      <c r="E106" s="64"/>
      <c r="F106" s="64"/>
    </row>
    <row r="107" spans="1:6" ht="15.75" customHeight="1">
      <c r="B107" s="67" t="s">
        <v>769</v>
      </c>
      <c r="C107" s="64"/>
      <c r="D107" s="64"/>
      <c r="E107" s="64"/>
      <c r="F107" s="64"/>
    </row>
    <row r="108" spans="1:6" ht="15.75" customHeight="1">
      <c r="B108" s="399" t="s">
        <v>1041</v>
      </c>
      <c r="C108" s="64"/>
      <c r="D108" s="64"/>
      <c r="E108" s="64"/>
      <c r="F108" s="64"/>
    </row>
    <row r="109" spans="1:6" ht="15.75" customHeight="1">
      <c r="B109" s="68" t="s">
        <v>770</v>
      </c>
      <c r="C109" s="64"/>
      <c r="D109" s="64"/>
      <c r="E109" s="64"/>
      <c r="F109" s="64"/>
    </row>
    <row r="110" spans="1:6" ht="15.75" customHeight="1">
      <c r="B110" s="67"/>
      <c r="C110" s="64"/>
      <c r="D110" s="64"/>
      <c r="E110" s="64"/>
      <c r="F110" s="64"/>
    </row>
    <row r="111" spans="1:6" ht="15.75" customHeight="1">
      <c r="A111" s="86"/>
      <c r="B111" s="66" t="s">
        <v>1042</v>
      </c>
      <c r="C111" s="63"/>
      <c r="D111" s="63"/>
      <c r="E111" s="63"/>
      <c r="F111" s="63"/>
    </row>
    <row r="112" spans="1:6" ht="15.75" customHeight="1">
      <c r="B112" s="85" t="s">
        <v>771</v>
      </c>
      <c r="C112" s="67"/>
      <c r="D112" s="68"/>
      <c r="E112" s="68"/>
      <c r="F112" s="68"/>
    </row>
    <row r="113" spans="1:7" ht="15.75" customHeight="1">
      <c r="A113" s="82"/>
      <c r="B113" s="400" t="s">
        <v>772</v>
      </c>
      <c r="C113" s="70"/>
      <c r="D113" s="70"/>
      <c r="E113" s="70"/>
      <c r="F113" s="70"/>
    </row>
    <row r="114" spans="1:7" ht="15.75" customHeight="1">
      <c r="A114" s="82"/>
      <c r="B114" s="400" t="s">
        <v>773</v>
      </c>
      <c r="C114" s="71"/>
      <c r="D114" s="71"/>
      <c r="E114" s="71"/>
      <c r="F114" s="70"/>
    </row>
    <row r="115" spans="1:7" ht="15.75" customHeight="1">
      <c r="A115" s="82"/>
      <c r="B115" s="401" t="s">
        <v>774</v>
      </c>
      <c r="C115" s="72"/>
      <c r="D115" s="72"/>
      <c r="E115" s="72"/>
      <c r="F115" s="70"/>
    </row>
    <row r="116" spans="1:7" ht="15.75" customHeight="1">
      <c r="A116" s="82"/>
      <c r="B116" s="401" t="s">
        <v>775</v>
      </c>
      <c r="C116" s="72"/>
      <c r="D116" s="72"/>
      <c r="E116" s="72"/>
      <c r="F116" s="70"/>
    </row>
    <row r="117" spans="1:7" ht="15.75" customHeight="1">
      <c r="A117" s="82"/>
      <c r="B117" s="70" t="s">
        <v>776</v>
      </c>
      <c r="C117" s="72"/>
      <c r="D117" s="72"/>
      <c r="E117" s="72"/>
      <c r="F117" s="70"/>
    </row>
    <row r="118" spans="1:7" ht="21.75" customHeight="1">
      <c r="A118" s="82"/>
      <c r="B118" s="70" t="s">
        <v>777</v>
      </c>
      <c r="C118" s="72"/>
      <c r="D118" s="72"/>
      <c r="E118" s="72"/>
      <c r="F118" s="70"/>
    </row>
    <row r="119" spans="1:7" ht="15.75" customHeight="1">
      <c r="A119" s="82"/>
      <c r="B119" s="70" t="s">
        <v>778</v>
      </c>
      <c r="C119" s="72"/>
      <c r="D119" s="72"/>
      <c r="E119" s="72"/>
      <c r="F119" s="70"/>
    </row>
    <row r="120" spans="1:7" ht="15.75" customHeight="1">
      <c r="A120" s="82"/>
      <c r="B120" s="70"/>
      <c r="C120" s="72"/>
      <c r="D120" s="72"/>
      <c r="E120" s="72"/>
      <c r="F120" s="70"/>
    </row>
    <row r="121" spans="1:7" ht="15.75" customHeight="1">
      <c r="A121" s="82"/>
      <c r="B121" s="312" t="s">
        <v>779</v>
      </c>
      <c r="C121" s="72"/>
      <c r="D121" s="72"/>
      <c r="E121" s="72"/>
      <c r="F121" s="70"/>
    </row>
    <row r="122" spans="1:7" ht="15.75" customHeight="1">
      <c r="A122" s="82"/>
      <c r="B122" s="70" t="s">
        <v>1043</v>
      </c>
      <c r="C122" s="72"/>
      <c r="D122" s="72"/>
      <c r="E122" s="72"/>
      <c r="F122" s="70"/>
    </row>
    <row r="123" spans="1:7" ht="15.75" customHeight="1">
      <c r="A123" s="82"/>
      <c r="B123" s="70"/>
      <c r="C123" s="72"/>
      <c r="D123" s="72"/>
      <c r="E123" s="72"/>
      <c r="F123" s="70"/>
    </row>
    <row r="124" spans="1:7" ht="15.75" customHeight="1">
      <c r="A124" s="82"/>
      <c r="B124" s="312" t="s">
        <v>1044</v>
      </c>
      <c r="C124" s="72"/>
      <c r="D124" s="72"/>
      <c r="E124" s="72"/>
      <c r="F124" s="70"/>
    </row>
    <row r="125" spans="1:7" ht="173.25" customHeight="1">
      <c r="A125" s="82"/>
      <c r="B125" s="402"/>
      <c r="C125" s="129" t="s">
        <v>780</v>
      </c>
      <c r="D125" s="129" t="s">
        <v>781</v>
      </c>
      <c r="E125" s="129" t="s">
        <v>782</v>
      </c>
      <c r="F125" s="129" t="s">
        <v>783</v>
      </c>
    </row>
    <row r="126" spans="1:7" ht="31.5" customHeight="1">
      <c r="A126" s="82" t="s">
        <v>784</v>
      </c>
      <c r="B126" s="50" t="s">
        <v>1045</v>
      </c>
      <c r="C126" s="403">
        <v>1378</v>
      </c>
      <c r="D126" s="403">
        <v>1148</v>
      </c>
      <c r="E126" s="316">
        <v>5931</v>
      </c>
      <c r="F126" s="404">
        <v>8457</v>
      </c>
      <c r="G126" s="73"/>
    </row>
    <row r="127" spans="1:7" ht="126" customHeight="1">
      <c r="A127" s="82" t="s">
        <v>785</v>
      </c>
      <c r="B127" s="50" t="s">
        <v>1046</v>
      </c>
      <c r="C127" s="316">
        <v>4</v>
      </c>
      <c r="D127" s="316"/>
      <c r="E127" s="316">
        <v>1</v>
      </c>
      <c r="F127" s="404">
        <v>5</v>
      </c>
      <c r="G127" s="73"/>
    </row>
    <row r="128" spans="1:7" ht="15.75" customHeight="1">
      <c r="A128" s="82" t="s">
        <v>786</v>
      </c>
      <c r="B128" s="49" t="s">
        <v>1047</v>
      </c>
      <c r="C128" s="316">
        <v>1374</v>
      </c>
      <c r="D128" s="316">
        <v>1148</v>
      </c>
      <c r="E128" s="316">
        <v>5930</v>
      </c>
      <c r="F128" s="404">
        <v>8452</v>
      </c>
      <c r="G128" s="73"/>
    </row>
    <row r="129" spans="1:7" ht="32.25" customHeight="1">
      <c r="A129" s="82" t="s">
        <v>787</v>
      </c>
      <c r="B129" s="77" t="s">
        <v>1048</v>
      </c>
      <c r="C129" s="316">
        <v>775</v>
      </c>
      <c r="D129" s="316">
        <v>715</v>
      </c>
      <c r="E129" s="316">
        <v>4013</v>
      </c>
      <c r="F129" s="404">
        <v>5503</v>
      </c>
      <c r="G129" s="73"/>
    </row>
    <row r="130" spans="1:7" ht="31.5" customHeight="1">
      <c r="A130" s="82" t="s">
        <v>788</v>
      </c>
      <c r="B130" s="77" t="s">
        <v>1049</v>
      </c>
      <c r="C130" s="316">
        <v>178</v>
      </c>
      <c r="D130" s="316">
        <v>164</v>
      </c>
      <c r="E130" s="316">
        <v>926</v>
      </c>
      <c r="F130" s="404">
        <v>1268</v>
      </c>
    </row>
    <row r="131" spans="1:7" ht="35.25" customHeight="1">
      <c r="A131" s="82" t="s">
        <v>789</v>
      </c>
      <c r="B131" s="77" t="s">
        <v>1050</v>
      </c>
      <c r="C131" s="316">
        <v>43</v>
      </c>
      <c r="D131" s="316">
        <v>35</v>
      </c>
      <c r="E131" s="316">
        <v>163</v>
      </c>
      <c r="F131" s="404">
        <v>241</v>
      </c>
    </row>
    <row r="132" spans="1:7" ht="15.75" customHeight="1">
      <c r="A132" s="82" t="s">
        <v>790</v>
      </c>
      <c r="B132" s="77" t="s">
        <v>791</v>
      </c>
      <c r="C132" s="316">
        <v>996</v>
      </c>
      <c r="D132" s="316">
        <v>914</v>
      </c>
      <c r="E132" s="316">
        <v>5102</v>
      </c>
      <c r="F132" s="404">
        <v>7012</v>
      </c>
    </row>
    <row r="133" spans="1:7" ht="15.75" customHeight="1">
      <c r="A133" s="82" t="s">
        <v>792</v>
      </c>
      <c r="B133" s="50" t="s">
        <v>1051</v>
      </c>
      <c r="C133" s="405">
        <v>0.72489082969432317</v>
      </c>
      <c r="D133" s="405">
        <v>0.79616724738675959</v>
      </c>
      <c r="E133" s="405">
        <v>0.86037099494097813</v>
      </c>
      <c r="F133" s="406">
        <v>0.8296261239943209</v>
      </c>
    </row>
    <row r="134" spans="1:7" ht="15.75" customHeight="1">
      <c r="A134" s="82"/>
      <c r="B134" s="72"/>
      <c r="C134" s="72"/>
      <c r="D134" s="72"/>
      <c r="E134" s="72"/>
      <c r="F134" s="70"/>
    </row>
    <row r="135" spans="1:7" ht="15.75" customHeight="1">
      <c r="A135" s="82"/>
      <c r="B135" s="72"/>
      <c r="C135" s="72"/>
      <c r="D135" s="72"/>
      <c r="E135" s="72"/>
      <c r="F135" s="70"/>
    </row>
    <row r="136" spans="1:7" ht="15.75" customHeight="1">
      <c r="A136" s="82"/>
      <c r="B136" s="38" t="s">
        <v>1052</v>
      </c>
      <c r="C136" s="72"/>
      <c r="D136" s="72"/>
      <c r="E136" s="72"/>
      <c r="F136" s="70"/>
    </row>
    <row r="137" spans="1:7" ht="162.75" customHeight="1">
      <c r="A137" s="82"/>
      <c r="B137" s="402"/>
      <c r="C137" s="129" t="s">
        <v>780</v>
      </c>
      <c r="D137" s="129" t="s">
        <v>781</v>
      </c>
      <c r="E137" s="129" t="s">
        <v>782</v>
      </c>
      <c r="F137" s="129" t="s">
        <v>783</v>
      </c>
    </row>
    <row r="138" spans="1:7" ht="31.5" customHeight="1">
      <c r="A138" s="82" t="s">
        <v>784</v>
      </c>
      <c r="B138" s="50" t="s">
        <v>1053</v>
      </c>
      <c r="C138" s="403">
        <v>1234</v>
      </c>
      <c r="D138" s="403">
        <v>1057</v>
      </c>
      <c r="E138" s="316">
        <v>5257</v>
      </c>
      <c r="F138" s="404">
        <v>7548</v>
      </c>
      <c r="G138" s="73"/>
    </row>
    <row r="139" spans="1:7" ht="126" customHeight="1">
      <c r="A139" s="82" t="s">
        <v>785</v>
      </c>
      <c r="B139" s="50" t="s">
        <v>1054</v>
      </c>
      <c r="C139" s="316"/>
      <c r="D139" s="316"/>
      <c r="E139" s="316">
        <v>3</v>
      </c>
      <c r="F139" s="404">
        <v>3</v>
      </c>
      <c r="G139" s="73"/>
    </row>
    <row r="140" spans="1:7" ht="15.75" customHeight="1">
      <c r="A140" s="82" t="s">
        <v>786</v>
      </c>
      <c r="B140" s="49" t="s">
        <v>1055</v>
      </c>
      <c r="C140" s="316">
        <v>1234</v>
      </c>
      <c r="D140" s="316">
        <v>1057</v>
      </c>
      <c r="E140" s="316">
        <v>5254</v>
      </c>
      <c r="F140" s="404">
        <v>7545</v>
      </c>
      <c r="G140" s="73"/>
    </row>
    <row r="141" spans="1:7" ht="32.25" customHeight="1">
      <c r="A141" s="82" t="s">
        <v>787</v>
      </c>
      <c r="B141" s="77" t="s">
        <v>1056</v>
      </c>
      <c r="C141" s="316">
        <v>729</v>
      </c>
      <c r="D141" s="316">
        <v>648</v>
      </c>
      <c r="E141" s="316">
        <v>3528</v>
      </c>
      <c r="F141" s="404">
        <v>4905</v>
      </c>
      <c r="G141" s="73"/>
    </row>
    <row r="142" spans="1:7" ht="31.5" customHeight="1">
      <c r="A142" s="82" t="s">
        <v>788</v>
      </c>
      <c r="B142" s="77" t="s">
        <v>1057</v>
      </c>
      <c r="C142" s="316">
        <v>161</v>
      </c>
      <c r="D142" s="316">
        <v>181</v>
      </c>
      <c r="E142" s="316">
        <v>838</v>
      </c>
      <c r="F142" s="404">
        <v>1180</v>
      </c>
    </row>
    <row r="143" spans="1:7" ht="35.25" customHeight="1">
      <c r="A143" s="82" t="s">
        <v>789</v>
      </c>
      <c r="B143" s="77" t="s">
        <v>1058</v>
      </c>
      <c r="C143" s="316">
        <v>33</v>
      </c>
      <c r="D143" s="316">
        <v>34</v>
      </c>
      <c r="E143" s="316">
        <v>175</v>
      </c>
      <c r="F143" s="404">
        <v>242</v>
      </c>
    </row>
    <row r="144" spans="1:7" ht="15.75" customHeight="1">
      <c r="A144" s="82" t="s">
        <v>790</v>
      </c>
      <c r="B144" s="77" t="s">
        <v>791</v>
      </c>
      <c r="C144" s="316">
        <v>923</v>
      </c>
      <c r="D144" s="316">
        <v>863</v>
      </c>
      <c r="E144" s="316">
        <v>4541</v>
      </c>
      <c r="F144" s="404">
        <v>6327</v>
      </c>
    </row>
    <row r="145" spans="1:7" ht="15.75" customHeight="1">
      <c r="A145" s="82" t="s">
        <v>792</v>
      </c>
      <c r="B145" s="50" t="s">
        <v>1005</v>
      </c>
      <c r="C145" s="405">
        <v>0.74797406807131284</v>
      </c>
      <c r="D145" s="405">
        <v>0.81646168401135288</v>
      </c>
      <c r="E145" s="405">
        <v>0.8642938713361249</v>
      </c>
      <c r="F145" s="406">
        <v>0.83856858846918492</v>
      </c>
    </row>
    <row r="146" spans="1:7" ht="15.75" customHeight="1">
      <c r="A146" s="82"/>
      <c r="B146" s="71"/>
      <c r="C146" s="407"/>
      <c r="D146" s="407"/>
      <c r="E146" s="407"/>
      <c r="F146" s="408"/>
    </row>
    <row r="147" spans="1:7" ht="15.75" customHeight="1">
      <c r="A147" s="82"/>
      <c r="B147" s="71"/>
      <c r="C147" s="407"/>
      <c r="D147" s="407"/>
      <c r="E147" s="407"/>
      <c r="F147" s="408"/>
    </row>
    <row r="148" spans="1:7" ht="15.75" customHeight="1">
      <c r="A148" s="82"/>
      <c r="B148" s="71"/>
      <c r="C148" s="407"/>
      <c r="D148" s="407"/>
      <c r="E148" s="407"/>
      <c r="F148" s="408"/>
    </row>
    <row r="149" spans="1:7" ht="15.75" customHeight="1">
      <c r="A149" s="82"/>
      <c r="B149" s="75" t="s">
        <v>100</v>
      </c>
      <c r="C149" s="70"/>
      <c r="D149" s="70"/>
      <c r="E149" s="70"/>
      <c r="F149" s="70"/>
    </row>
    <row r="150" spans="1:7" ht="15.75" customHeight="1">
      <c r="B150" s="71" t="s">
        <v>1006</v>
      </c>
      <c r="C150" s="64"/>
      <c r="D150" s="64"/>
      <c r="E150" s="64"/>
      <c r="F150" s="64"/>
    </row>
    <row r="151" spans="1:7" ht="15.75" customHeight="1">
      <c r="B151" s="71"/>
      <c r="C151" s="64"/>
      <c r="D151" s="64"/>
      <c r="E151" s="64"/>
      <c r="F151" s="64"/>
    </row>
    <row r="152" spans="1:7" ht="31.5" customHeight="1">
      <c r="B152" s="409"/>
      <c r="C152" s="410" t="s">
        <v>1059</v>
      </c>
      <c r="D152" s="410" t="s">
        <v>1060</v>
      </c>
      <c r="E152" s="64"/>
      <c r="F152" s="64"/>
    </row>
    <row r="153" spans="1:7" ht="15.75" customHeight="1">
      <c r="A153" s="82" t="s">
        <v>101</v>
      </c>
      <c r="B153" s="50" t="s">
        <v>793</v>
      </c>
      <c r="C153" s="362"/>
      <c r="D153" s="411"/>
      <c r="E153" s="412"/>
      <c r="F153" s="413"/>
    </row>
    <row r="154" spans="1:7" ht="126.75" customHeight="1">
      <c r="A154" s="82" t="s">
        <v>102</v>
      </c>
      <c r="B154" s="50" t="s">
        <v>794</v>
      </c>
      <c r="C154" s="362"/>
      <c r="D154" s="411"/>
      <c r="E154" s="412"/>
      <c r="F154" s="413"/>
      <c r="G154" s="73"/>
    </row>
    <row r="155" spans="1:7" ht="15.75" customHeight="1">
      <c r="A155" s="82" t="s">
        <v>103</v>
      </c>
      <c r="B155" s="50" t="s">
        <v>795</v>
      </c>
      <c r="C155" s="362"/>
      <c r="D155" s="411"/>
      <c r="E155" s="412"/>
      <c r="F155" s="413"/>
      <c r="G155" s="73"/>
    </row>
    <row r="156" spans="1:7" ht="15.75" customHeight="1">
      <c r="A156" s="82" t="s">
        <v>104</v>
      </c>
      <c r="B156" s="50" t="s">
        <v>796</v>
      </c>
      <c r="C156" s="362"/>
      <c r="D156" s="411"/>
      <c r="E156" s="412"/>
      <c r="F156" s="413"/>
      <c r="G156" s="73"/>
    </row>
    <row r="157" spans="1:7" ht="15.75" customHeight="1">
      <c r="A157" s="82" t="s">
        <v>105</v>
      </c>
      <c r="B157" s="50" t="s">
        <v>797</v>
      </c>
      <c r="C157" s="362"/>
      <c r="D157" s="411"/>
      <c r="E157" s="412"/>
      <c r="F157" s="413"/>
    </row>
    <row r="158" spans="1:7" ht="15.75" customHeight="1">
      <c r="A158" s="82" t="s">
        <v>106</v>
      </c>
      <c r="B158" s="50" t="s">
        <v>798</v>
      </c>
      <c r="C158" s="362"/>
      <c r="D158" s="411"/>
      <c r="E158" s="412"/>
      <c r="F158" s="413"/>
    </row>
    <row r="159" spans="1:7" ht="31.5" customHeight="1">
      <c r="A159" s="82" t="s">
        <v>107</v>
      </c>
      <c r="B159" s="50" t="s">
        <v>799</v>
      </c>
      <c r="C159" s="362"/>
      <c r="D159" s="411"/>
      <c r="E159" s="412"/>
      <c r="F159" s="413"/>
    </row>
    <row r="160" spans="1:7" ht="15.75" customHeight="1">
      <c r="A160" s="82" t="s">
        <v>108</v>
      </c>
      <c r="B160" s="50" t="s">
        <v>800</v>
      </c>
      <c r="C160" s="362"/>
      <c r="D160" s="411"/>
      <c r="E160" s="412"/>
      <c r="F160" s="413"/>
    </row>
    <row r="161" spans="1:7" ht="15.75" customHeight="1">
      <c r="A161" s="84" t="s">
        <v>109</v>
      </c>
      <c r="B161" s="50" t="s">
        <v>801</v>
      </c>
      <c r="C161" s="362"/>
      <c r="D161" s="411"/>
      <c r="E161" s="412"/>
      <c r="F161" s="414"/>
    </row>
    <row r="162" spans="1:7" ht="15.75" customHeight="1">
      <c r="A162" s="84" t="s">
        <v>110</v>
      </c>
      <c r="B162" s="50" t="s">
        <v>802</v>
      </c>
      <c r="C162" s="362"/>
      <c r="D162" s="411"/>
      <c r="E162" s="412"/>
      <c r="F162" s="415"/>
    </row>
    <row r="163" spans="1:7" ht="15.75" customHeight="1">
      <c r="A163" s="82"/>
      <c r="B163" s="73"/>
      <c r="C163" s="73"/>
      <c r="D163" s="73"/>
      <c r="E163" s="73"/>
      <c r="F163" s="61"/>
    </row>
    <row r="164" spans="1:7" ht="15.75" customHeight="1">
      <c r="A164" s="82" t="s">
        <v>803</v>
      </c>
      <c r="B164" s="20" t="s">
        <v>111</v>
      </c>
      <c r="C164" s="73"/>
      <c r="D164" s="73"/>
      <c r="E164" s="73"/>
      <c r="F164" s="61"/>
      <c r="G164" s="73"/>
    </row>
    <row r="165" spans="1:7" ht="15.75" customHeight="1">
      <c r="A165" s="82"/>
      <c r="B165" s="73" t="s">
        <v>1061</v>
      </c>
      <c r="C165" s="73"/>
      <c r="D165" s="73"/>
      <c r="E165" s="73"/>
      <c r="F165" s="61"/>
      <c r="G165" s="73"/>
    </row>
    <row r="166" spans="1:7" ht="15.75" customHeight="1">
      <c r="A166" s="82"/>
      <c r="B166" s="73" t="s">
        <v>804</v>
      </c>
      <c r="C166" s="73"/>
      <c r="D166" s="73"/>
      <c r="E166" s="73"/>
      <c r="F166" s="61"/>
      <c r="G166" s="73"/>
    </row>
    <row r="167" spans="1:7" ht="15.75" customHeight="1">
      <c r="B167" s="73" t="s">
        <v>805</v>
      </c>
    </row>
    <row r="168" spans="1:7" ht="15.75" customHeight="1">
      <c r="B168" s="416" t="s">
        <v>806</v>
      </c>
    </row>
    <row r="169" spans="1:7" ht="15.75" customHeight="1">
      <c r="B169" s="416" t="s">
        <v>807</v>
      </c>
    </row>
    <row r="170" spans="1:7" ht="15.75" customHeight="1">
      <c r="B170" s="416" t="s">
        <v>808</v>
      </c>
    </row>
    <row r="171" spans="1:7" ht="15.75" customHeight="1">
      <c r="B171" s="416" t="s">
        <v>809</v>
      </c>
    </row>
    <row r="172" spans="1:7" ht="15.75" customHeight="1">
      <c r="B172" s="416" t="s">
        <v>810</v>
      </c>
    </row>
    <row r="173" spans="1:7" ht="15.75" customHeight="1">
      <c r="B173" s="416" t="s">
        <v>811</v>
      </c>
    </row>
    <row r="174" spans="1:7" ht="15.75" customHeight="1">
      <c r="B174" s="73"/>
    </row>
    <row r="175" spans="1:7" ht="15.75" customHeight="1">
      <c r="B175" s="79"/>
      <c r="C175" s="80"/>
      <c r="D175" s="80"/>
      <c r="E175" s="80"/>
      <c r="F175" s="80"/>
    </row>
    <row r="176" spans="1:7" ht="78.75">
      <c r="A176" s="82"/>
      <c r="B176" s="77" t="s">
        <v>1062</v>
      </c>
      <c r="C176" s="405">
        <v>0.92605331040412731</v>
      </c>
      <c r="D176" s="80"/>
      <c r="E176" s="80"/>
      <c r="F176" s="417"/>
    </row>
    <row r="177" spans="2:6" ht="15.75" customHeight="1"/>
    <row r="178" spans="2:6" ht="15.75" customHeight="1">
      <c r="B178" s="10" t="s">
        <v>1063</v>
      </c>
      <c r="F178" s="417"/>
    </row>
    <row r="179" spans="2:6" ht="15.75" customHeight="1">
      <c r="B179" s="10" t="s">
        <v>1064</v>
      </c>
    </row>
    <row r="180" spans="2:6" ht="7.5" customHeight="1"/>
    <row r="181" spans="2:6">
      <c r="B181" s="10" t="s">
        <v>1067</v>
      </c>
    </row>
    <row r="182" spans="2:6">
      <c r="B182" s="10" t="s">
        <v>1068</v>
      </c>
    </row>
    <row r="183" spans="2:6" ht="8.25" customHeight="1"/>
    <row r="184" spans="2:6">
      <c r="B184" s="10" t="s">
        <v>1069</v>
      </c>
    </row>
    <row r="185" spans="2:6">
      <c r="B185" s="10" t="s">
        <v>1070</v>
      </c>
    </row>
    <row r="186" spans="2:6">
      <c r="B186" s="10" t="s">
        <v>1071</v>
      </c>
    </row>
    <row r="187" spans="2:6">
      <c r="B187" s="10" t="s">
        <v>1072</v>
      </c>
    </row>
  </sheetData>
  <hyperlinks>
    <hyperlink ref="B108" r:id="rId1" xr:uid="{E80309E5-2E02-494B-B6B2-D731AE63E917}"/>
    <hyperlink ref="D67" r:id="rId2" xr:uid="{08A3FDB7-110C-40C0-B1EC-1B1425E6B04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6A6D0-487B-430A-A8E9-0A76A0C08A3D}">
  <dimension ref="A1:G360"/>
  <sheetViews>
    <sheetView zoomScaleNormal="100" workbookViewId="0">
      <selection activeCell="F20" sqref="F20"/>
    </sheetView>
  </sheetViews>
  <sheetFormatPr defaultRowHeight="15.75"/>
  <cols>
    <col min="1" max="1" width="2.2109375" style="15" customWidth="1"/>
    <col min="2" max="2" width="43.140625" style="10" customWidth="1"/>
    <col min="3" max="3" width="7.85546875" style="10" customWidth="1"/>
    <col min="4" max="6" width="7.35546875" style="10" customWidth="1"/>
    <col min="7" max="7" width="6.28515625" style="10" customWidth="1"/>
    <col min="8" max="16384" width="9.140625" style="10"/>
  </cols>
  <sheetData>
    <row r="1" spans="1:7" ht="18.75">
      <c r="A1" s="5" t="s">
        <v>112</v>
      </c>
      <c r="B1" s="190"/>
      <c r="C1" s="190"/>
      <c r="D1" s="190"/>
      <c r="E1" s="190"/>
      <c r="F1" s="190"/>
      <c r="G1" s="191"/>
    </row>
    <row r="2" spans="1:7">
      <c r="A2" s="193"/>
    </row>
    <row r="3" spans="1:7">
      <c r="A3" s="193"/>
      <c r="B3" s="85" t="s">
        <v>812</v>
      </c>
    </row>
    <row r="4" spans="1:7">
      <c r="A4" s="193" t="s">
        <v>113</v>
      </c>
      <c r="B4" s="10" t="s">
        <v>813</v>
      </c>
    </row>
    <row r="5" spans="1:7">
      <c r="A5" s="193"/>
      <c r="B5" s="10" t="s">
        <v>1073</v>
      </c>
    </row>
    <row r="6" spans="1:7">
      <c r="A6" s="193"/>
      <c r="B6" s="10" t="s">
        <v>814</v>
      </c>
    </row>
    <row r="7" spans="1:7">
      <c r="A7" s="193"/>
      <c r="B7" s="10" t="s">
        <v>815</v>
      </c>
    </row>
    <row r="8" spans="1:7">
      <c r="A8" s="193"/>
      <c r="B8" s="10" t="s">
        <v>1007</v>
      </c>
    </row>
    <row r="9" spans="1:7">
      <c r="A9" s="193"/>
      <c r="B9" s="10" t="s">
        <v>1008</v>
      </c>
    </row>
    <row r="10" spans="1:7">
      <c r="A10" s="193"/>
      <c r="B10" s="10" t="s">
        <v>988</v>
      </c>
    </row>
    <row r="11" spans="1:7">
      <c r="A11" s="193"/>
      <c r="B11" s="10" t="s">
        <v>1009</v>
      </c>
    </row>
    <row r="12" spans="1:7">
      <c r="A12" s="193"/>
      <c r="B12" s="10" t="s">
        <v>1010</v>
      </c>
    </row>
    <row r="13" spans="1:7">
      <c r="A13" s="193"/>
      <c r="B13" s="10" t="s">
        <v>1074</v>
      </c>
    </row>
    <row r="14" spans="1:7">
      <c r="A14" s="193"/>
    </row>
    <row r="15" spans="1:7">
      <c r="A15" s="193"/>
      <c r="B15" s="421" t="s">
        <v>1075</v>
      </c>
      <c r="C15" s="421" t="s">
        <v>347</v>
      </c>
    </row>
    <row r="16" spans="1:7">
      <c r="A16" s="37"/>
      <c r="B16" s="74" t="s">
        <v>1076</v>
      </c>
      <c r="C16" s="418">
        <v>48473</v>
      </c>
      <c r="D16" s="214"/>
    </row>
    <row r="17" spans="1:4">
      <c r="A17" s="37"/>
      <c r="B17" s="115" t="s">
        <v>1077</v>
      </c>
      <c r="C17" s="419">
        <v>30272</v>
      </c>
      <c r="D17" s="105"/>
    </row>
    <row r="18" spans="1:4">
      <c r="A18" s="37"/>
      <c r="B18" s="11" t="s">
        <v>1078</v>
      </c>
      <c r="C18" s="404"/>
      <c r="D18" s="105"/>
    </row>
    <row r="19" spans="1:4">
      <c r="A19" s="37"/>
      <c r="B19" s="11" t="s">
        <v>1079</v>
      </c>
      <c r="C19" s="404"/>
      <c r="D19" s="105"/>
    </row>
    <row r="20" spans="1:4">
      <c r="A20" s="37"/>
      <c r="C20" s="535"/>
      <c r="D20" s="538"/>
    </row>
    <row r="21" spans="1:4">
      <c r="A21" s="37"/>
      <c r="B21" s="421" t="s">
        <v>1080</v>
      </c>
      <c r="C21" s="421" t="s">
        <v>347</v>
      </c>
      <c r="D21" s="420"/>
    </row>
    <row r="22" spans="1:4">
      <c r="A22" s="37"/>
      <c r="B22" s="74" t="s">
        <v>1081</v>
      </c>
      <c r="C22" s="418">
        <v>22551</v>
      </c>
      <c r="D22" s="105"/>
    </row>
    <row r="23" spans="1:4">
      <c r="A23" s="37"/>
      <c r="B23" s="115" t="s">
        <v>1082</v>
      </c>
      <c r="C23" s="419">
        <v>16721</v>
      </c>
      <c r="D23" s="105"/>
    </row>
    <row r="24" spans="1:4">
      <c r="A24" s="37"/>
      <c r="B24" s="11" t="s">
        <v>1083</v>
      </c>
      <c r="C24" s="404"/>
      <c r="D24" s="105"/>
    </row>
    <row r="25" spans="1:4">
      <c r="A25" s="37"/>
      <c r="B25" s="11" t="s">
        <v>1084</v>
      </c>
      <c r="C25" s="404"/>
      <c r="D25" s="105"/>
    </row>
    <row r="26" spans="1:4">
      <c r="A26" s="37"/>
      <c r="C26" s="535"/>
      <c r="D26" s="537"/>
    </row>
    <row r="27" spans="1:4">
      <c r="A27" s="37"/>
      <c r="B27" s="421" t="s">
        <v>1085</v>
      </c>
      <c r="C27" s="421" t="s">
        <v>347</v>
      </c>
      <c r="D27" s="197"/>
    </row>
    <row r="28" spans="1:4">
      <c r="A28" s="37"/>
      <c r="B28" s="74" t="s">
        <v>1086</v>
      </c>
      <c r="C28" s="418">
        <v>6908</v>
      </c>
      <c r="D28" s="105"/>
    </row>
    <row r="29" spans="1:4">
      <c r="A29" s="37"/>
      <c r="B29" s="115" t="s">
        <v>1087</v>
      </c>
      <c r="C29" s="419">
        <v>37</v>
      </c>
      <c r="D29" s="105"/>
    </row>
    <row r="30" spans="1:4">
      <c r="A30" s="37"/>
      <c r="B30" s="11" t="s">
        <v>1088</v>
      </c>
      <c r="C30" s="404">
        <v>4431</v>
      </c>
      <c r="D30" s="105"/>
    </row>
    <row r="31" spans="1:4">
      <c r="A31" s="37"/>
      <c r="B31" s="11" t="s">
        <v>1089</v>
      </c>
      <c r="C31" s="404">
        <v>91</v>
      </c>
      <c r="D31" s="105"/>
    </row>
    <row r="32" spans="1:4">
      <c r="A32" s="37"/>
      <c r="B32" s="11" t="s">
        <v>1090</v>
      </c>
      <c r="C32" s="404"/>
      <c r="D32" s="534"/>
    </row>
    <row r="33" spans="1:7">
      <c r="A33" s="37"/>
      <c r="B33" s="11" t="s">
        <v>1091</v>
      </c>
      <c r="C33" s="404"/>
      <c r="D33" s="534"/>
    </row>
    <row r="34" spans="1:7">
      <c r="A34" s="37"/>
      <c r="B34" s="11" t="s">
        <v>1092</v>
      </c>
      <c r="C34" s="404"/>
      <c r="D34" s="534"/>
    </row>
    <row r="35" spans="1:7">
      <c r="A35" s="37"/>
      <c r="B35" s="11" t="s">
        <v>1093</v>
      </c>
      <c r="C35" s="404"/>
      <c r="D35" s="534"/>
    </row>
    <row r="36" spans="1:7">
      <c r="A36" s="37"/>
      <c r="C36" s="535"/>
      <c r="D36" s="537"/>
    </row>
    <row r="37" spans="1:7">
      <c r="A37" s="37"/>
      <c r="B37" s="85" t="s">
        <v>1094</v>
      </c>
      <c r="C37" s="535"/>
      <c r="D37" s="537"/>
    </row>
    <row r="38" spans="1:7">
      <c r="A38" s="37"/>
      <c r="B38" s="10" t="s">
        <v>1095</v>
      </c>
      <c r="C38" s="535"/>
      <c r="D38" s="537"/>
    </row>
    <row r="39" spans="1:7">
      <c r="A39" s="37"/>
      <c r="C39" s="540"/>
      <c r="D39" s="537"/>
    </row>
    <row r="40" spans="1:7">
      <c r="A40" s="37"/>
      <c r="B40" s="421" t="s">
        <v>1075</v>
      </c>
      <c r="C40" s="539" t="s">
        <v>347</v>
      </c>
      <c r="D40" s="421" t="s">
        <v>1096</v>
      </c>
      <c r="E40" s="421" t="s">
        <v>1097</v>
      </c>
      <c r="F40" s="421" t="s">
        <v>1098</v>
      </c>
      <c r="G40" s="421" t="s">
        <v>1023</v>
      </c>
    </row>
    <row r="41" spans="1:7">
      <c r="A41" s="37"/>
      <c r="B41" s="74" t="s">
        <v>1099</v>
      </c>
      <c r="C41" s="418">
        <f>SUM(C16:C19)</f>
        <v>78745</v>
      </c>
      <c r="D41" s="418">
        <v>12235</v>
      </c>
      <c r="E41" s="418">
        <v>51106</v>
      </c>
      <c r="F41" s="418">
        <v>15404</v>
      </c>
      <c r="G41" s="403"/>
    </row>
    <row r="42" spans="1:7">
      <c r="A42" s="37"/>
      <c r="B42" s="115" t="s">
        <v>1100</v>
      </c>
      <c r="C42" s="418">
        <f>SUM(C17:C20)</f>
        <v>30272</v>
      </c>
      <c r="D42" s="419">
        <v>9091</v>
      </c>
      <c r="E42" s="419">
        <v>25935</v>
      </c>
      <c r="F42" s="419">
        <v>4246</v>
      </c>
      <c r="G42" s="404"/>
    </row>
    <row r="43" spans="1:7">
      <c r="A43" s="37"/>
      <c r="B43" s="11" t="s">
        <v>1101</v>
      </c>
      <c r="C43" s="418">
        <f>SUM(C28:C35)</f>
        <v>11467</v>
      </c>
      <c r="D43" s="404">
        <v>4761</v>
      </c>
      <c r="E43" s="404">
        <v>5674</v>
      </c>
      <c r="F43" s="404">
        <v>1032</v>
      </c>
      <c r="G43" s="404"/>
    </row>
    <row r="44" spans="1:7">
      <c r="A44" s="193"/>
    </row>
    <row r="45" spans="1:7">
      <c r="A45" s="37" t="s">
        <v>114</v>
      </c>
      <c r="B45" s="109" t="s">
        <v>816</v>
      </c>
      <c r="C45" s="80"/>
      <c r="D45" s="80"/>
      <c r="E45" s="80"/>
    </row>
    <row r="46" spans="1:7">
      <c r="A46" s="37"/>
      <c r="B46" s="101" t="s">
        <v>1102</v>
      </c>
      <c r="C46" s="80"/>
      <c r="D46" s="80"/>
      <c r="E46" s="80"/>
    </row>
    <row r="47" spans="1:7">
      <c r="A47" s="37"/>
      <c r="C47" s="117" t="s">
        <v>119</v>
      </c>
      <c r="D47" s="185" t="s">
        <v>120</v>
      </c>
      <c r="F47" s="185"/>
      <c r="G47" s="541"/>
    </row>
    <row r="48" spans="1:7">
      <c r="A48" s="37"/>
      <c r="B48" s="10" t="s">
        <v>115</v>
      </c>
      <c r="C48" s="120" t="s">
        <v>27</v>
      </c>
      <c r="D48" s="119"/>
      <c r="F48" s="185"/>
      <c r="G48" s="542"/>
    </row>
    <row r="49" spans="1:7">
      <c r="A49" s="37"/>
      <c r="C49" s="117"/>
      <c r="D49" s="303"/>
      <c r="F49" s="185"/>
      <c r="G49" s="543"/>
    </row>
    <row r="50" spans="1:7">
      <c r="A50" s="37"/>
      <c r="B50" s="10" t="s">
        <v>1103</v>
      </c>
      <c r="C50" s="117"/>
      <c r="D50" s="117"/>
      <c r="F50" s="117"/>
      <c r="G50" s="543"/>
    </row>
    <row r="51" spans="1:7">
      <c r="A51" s="37"/>
      <c r="C51" s="117"/>
      <c r="D51" s="117"/>
      <c r="F51" s="117"/>
    </row>
    <row r="52" spans="1:7">
      <c r="A52" s="37"/>
      <c r="B52" s="421" t="s">
        <v>817</v>
      </c>
      <c r="C52" s="422" t="s">
        <v>88</v>
      </c>
      <c r="D52" s="117"/>
      <c r="F52" s="117"/>
    </row>
    <row r="53" spans="1:7">
      <c r="A53" s="37"/>
      <c r="B53" s="11" t="s">
        <v>818</v>
      </c>
      <c r="C53" s="423">
        <v>3344</v>
      </c>
      <c r="D53" s="424"/>
      <c r="F53" s="117"/>
    </row>
    <row r="54" spans="1:7">
      <c r="A54" s="37"/>
      <c r="B54" s="11" t="s">
        <v>819</v>
      </c>
      <c r="C54" s="425">
        <v>1860</v>
      </c>
      <c r="D54" s="424"/>
      <c r="F54" s="117"/>
    </row>
    <row r="55" spans="1:7">
      <c r="A55" s="37"/>
      <c r="B55" s="11" t="s">
        <v>820</v>
      </c>
      <c r="C55" s="425">
        <v>9</v>
      </c>
      <c r="D55" s="424"/>
    </row>
    <row r="56" spans="1:7">
      <c r="A56" s="37"/>
      <c r="C56" s="117"/>
      <c r="D56" s="387"/>
      <c r="F56" s="387"/>
    </row>
    <row r="57" spans="1:7">
      <c r="A57" s="37"/>
      <c r="B57" s="10" t="s">
        <v>116</v>
      </c>
      <c r="C57" s="117" t="s">
        <v>119</v>
      </c>
      <c r="D57" s="185" t="s">
        <v>120</v>
      </c>
      <c r="F57" s="387"/>
    </row>
    <row r="58" spans="1:7">
      <c r="A58" s="37"/>
      <c r="B58" s="10" t="s">
        <v>117</v>
      </c>
      <c r="C58" s="120"/>
      <c r="D58" s="119" t="s">
        <v>27</v>
      </c>
      <c r="F58" s="387"/>
    </row>
    <row r="59" spans="1:7">
      <c r="A59" s="37"/>
      <c r="B59" s="10" t="s">
        <v>118</v>
      </c>
      <c r="C59" s="120"/>
      <c r="D59" s="298"/>
      <c r="F59" s="387"/>
    </row>
    <row r="60" spans="1:7">
      <c r="A60" s="37"/>
      <c r="C60" s="117"/>
      <c r="D60" s="387"/>
      <c r="F60" s="387"/>
    </row>
    <row r="61" spans="1:7">
      <c r="A61" s="193"/>
    </row>
    <row r="62" spans="1:7">
      <c r="A62" s="37"/>
      <c r="B62" s="20" t="s">
        <v>821</v>
      </c>
    </row>
    <row r="63" spans="1:7">
      <c r="A63" s="37"/>
      <c r="B63" s="20"/>
    </row>
    <row r="64" spans="1:7">
      <c r="A64" s="37" t="s">
        <v>121</v>
      </c>
      <c r="B64" s="20" t="s">
        <v>122</v>
      </c>
    </row>
    <row r="65" spans="1:5">
      <c r="A65" s="37"/>
      <c r="B65" s="73" t="s">
        <v>822</v>
      </c>
    </row>
    <row r="66" spans="1:5">
      <c r="A66" s="37"/>
      <c r="B66" s="78" t="s">
        <v>123</v>
      </c>
      <c r="C66" s="119" t="s">
        <v>27</v>
      </c>
      <c r="E66" s="117"/>
    </row>
    <row r="67" spans="1:5">
      <c r="A67" s="37"/>
      <c r="B67" s="121" t="s">
        <v>124</v>
      </c>
      <c r="C67" s="118"/>
      <c r="E67" s="117"/>
    </row>
    <row r="68" spans="1:5">
      <c r="A68" s="37"/>
      <c r="B68" s="78" t="s">
        <v>125</v>
      </c>
      <c r="C68" s="118"/>
      <c r="E68" s="117"/>
    </row>
    <row r="69" spans="1:5">
      <c r="A69" s="193"/>
    </row>
    <row r="70" spans="1:5">
      <c r="A70" s="37" t="s">
        <v>126</v>
      </c>
      <c r="B70" s="109" t="s">
        <v>127</v>
      </c>
      <c r="C70" s="112"/>
      <c r="D70" s="112"/>
      <c r="E70" s="112"/>
    </row>
    <row r="71" spans="1:5">
      <c r="A71" s="37"/>
      <c r="B71" s="78" t="s">
        <v>128</v>
      </c>
      <c r="C71" s="119" t="s">
        <v>27</v>
      </c>
      <c r="E71" s="117"/>
    </row>
    <row r="72" spans="1:5">
      <c r="A72" s="37"/>
      <c r="B72" s="121" t="s">
        <v>129</v>
      </c>
      <c r="C72" s="118"/>
      <c r="E72" s="117"/>
    </row>
    <row r="73" spans="1:5">
      <c r="A73" s="37"/>
      <c r="B73" s="78" t="s">
        <v>130</v>
      </c>
      <c r="C73" s="118"/>
      <c r="E73" s="117"/>
    </row>
    <row r="74" spans="1:5">
      <c r="A74" s="193"/>
    </row>
    <row r="75" spans="1:5">
      <c r="A75" s="37" t="s">
        <v>131</v>
      </c>
      <c r="B75" s="101" t="s">
        <v>134</v>
      </c>
      <c r="C75" s="79"/>
      <c r="D75" s="79"/>
      <c r="E75" s="79"/>
    </row>
    <row r="76" spans="1:5">
      <c r="A76" s="37"/>
      <c r="B76" s="101" t="s">
        <v>132</v>
      </c>
      <c r="C76" s="79"/>
      <c r="D76" s="79"/>
      <c r="E76" s="79"/>
    </row>
    <row r="77" spans="1:5">
      <c r="A77" s="37"/>
      <c r="B77" s="101" t="s">
        <v>133</v>
      </c>
      <c r="C77" s="79"/>
      <c r="D77" s="79"/>
      <c r="E77" s="79"/>
    </row>
    <row r="78" spans="1:5">
      <c r="A78" s="37"/>
      <c r="B78" s="112"/>
      <c r="C78" s="79"/>
      <c r="D78" s="79"/>
      <c r="E78" s="79"/>
    </row>
    <row r="79" spans="1:5" ht="30">
      <c r="A79" s="37"/>
      <c r="B79" s="122"/>
      <c r="C79" s="426" t="s">
        <v>823</v>
      </c>
      <c r="D79" s="427" t="s">
        <v>824</v>
      </c>
      <c r="E79" s="105"/>
    </row>
    <row r="80" spans="1:5">
      <c r="A80" s="37"/>
      <c r="B80" s="428" t="s">
        <v>135</v>
      </c>
      <c r="C80" s="429">
        <f>SUM(C81,C82,C83,C85,C86)</f>
        <v>16</v>
      </c>
      <c r="D80" s="125"/>
    </row>
    <row r="81" spans="1:5">
      <c r="A81" s="37"/>
      <c r="B81" s="124" t="s">
        <v>136</v>
      </c>
      <c r="C81" s="118">
        <v>4</v>
      </c>
      <c r="D81" s="125"/>
    </row>
    <row r="82" spans="1:5">
      <c r="A82" s="37"/>
      <c r="B82" s="124" t="s">
        <v>137</v>
      </c>
      <c r="C82" s="118">
        <v>4</v>
      </c>
      <c r="D82" s="125"/>
    </row>
    <row r="83" spans="1:5">
      <c r="A83" s="37"/>
      <c r="B83" s="124" t="s">
        <v>138</v>
      </c>
      <c r="C83" s="118">
        <v>3</v>
      </c>
      <c r="D83" s="125"/>
    </row>
    <row r="84" spans="1:5" ht="31.5">
      <c r="A84" s="37"/>
      <c r="B84" s="503" t="s">
        <v>1011</v>
      </c>
      <c r="C84" s="200">
        <v>3</v>
      </c>
      <c r="D84" s="201"/>
    </row>
    <row r="85" spans="1:5">
      <c r="A85" s="37"/>
      <c r="B85" s="124" t="s">
        <v>139</v>
      </c>
      <c r="C85" s="118">
        <v>2</v>
      </c>
      <c r="D85" s="125"/>
    </row>
    <row r="86" spans="1:5">
      <c r="A86" s="37"/>
      <c r="B86" s="124" t="s">
        <v>140</v>
      </c>
      <c r="C86" s="118">
        <v>3</v>
      </c>
      <c r="D86" s="125"/>
    </row>
    <row r="87" spans="1:5">
      <c r="A87" s="37"/>
      <c r="B87" s="124" t="s">
        <v>141</v>
      </c>
      <c r="C87" s="118"/>
      <c r="D87" s="125"/>
    </row>
    <row r="88" spans="1:5">
      <c r="A88" s="37"/>
      <c r="B88" s="126" t="s">
        <v>142</v>
      </c>
      <c r="C88" s="118"/>
      <c r="D88" s="125"/>
    </row>
    <row r="89" spans="1:5">
      <c r="A89" s="37"/>
      <c r="B89" s="91" t="s">
        <v>143</v>
      </c>
      <c r="C89" s="125"/>
      <c r="D89" s="125"/>
    </row>
    <row r="90" spans="1:5">
      <c r="A90" s="37"/>
      <c r="B90" s="91" t="s">
        <v>144</v>
      </c>
      <c r="C90" s="125"/>
      <c r="D90" s="125"/>
    </row>
    <row r="91" spans="1:5">
      <c r="A91" s="37"/>
      <c r="B91" s="127" t="s">
        <v>145</v>
      </c>
      <c r="C91" s="118"/>
      <c r="D91" s="125"/>
    </row>
    <row r="92" spans="1:5">
      <c r="A92" s="193"/>
    </row>
    <row r="93" spans="1:5">
      <c r="A93" s="193"/>
      <c r="B93" s="109" t="s">
        <v>825</v>
      </c>
    </row>
    <row r="94" spans="1:5">
      <c r="A94" s="37" t="s">
        <v>146</v>
      </c>
      <c r="B94" s="73" t="s">
        <v>147</v>
      </c>
      <c r="C94" s="128"/>
      <c r="D94" s="128"/>
      <c r="E94" s="128"/>
    </row>
    <row r="95" spans="1:5">
      <c r="A95" s="37"/>
      <c r="B95" s="73" t="s">
        <v>148</v>
      </c>
      <c r="C95" s="128"/>
      <c r="D95" s="128"/>
      <c r="E95" s="128"/>
    </row>
    <row r="96" spans="1:5">
      <c r="A96" s="37"/>
      <c r="B96" s="76"/>
      <c r="C96" s="128"/>
      <c r="D96" s="128"/>
      <c r="E96" s="128"/>
    </row>
    <row r="97" spans="1:6">
      <c r="A97" s="37"/>
      <c r="B97" s="91" t="s">
        <v>149</v>
      </c>
      <c r="C97" s="11"/>
      <c r="D97" s="11"/>
      <c r="E97" s="129" t="s">
        <v>120</v>
      </c>
      <c r="F97" s="117"/>
    </row>
    <row r="98" spans="1:6">
      <c r="A98" s="37"/>
      <c r="B98" s="77" t="s">
        <v>150</v>
      </c>
      <c r="C98" s="78"/>
      <c r="D98" s="78"/>
      <c r="E98" s="129"/>
      <c r="F98" s="117"/>
    </row>
    <row r="99" spans="1:6">
      <c r="A99" s="37"/>
      <c r="B99" s="77" t="s">
        <v>151</v>
      </c>
      <c r="C99" s="77"/>
      <c r="D99" s="77"/>
      <c r="E99" s="129"/>
      <c r="F99" s="117"/>
    </row>
    <row r="100" spans="1:6">
      <c r="A100" s="37"/>
      <c r="B100" s="77" t="s">
        <v>152</v>
      </c>
      <c r="C100" s="77"/>
      <c r="D100" s="77"/>
      <c r="E100" s="129"/>
      <c r="F100" s="117"/>
    </row>
    <row r="101" spans="1:6">
      <c r="A101" s="37"/>
      <c r="B101" s="130" t="s">
        <v>153</v>
      </c>
      <c r="C101" s="11"/>
      <c r="D101" s="11"/>
      <c r="E101" s="131"/>
      <c r="F101" s="117"/>
    </row>
    <row r="102" spans="1:6">
      <c r="A102" s="193"/>
      <c r="B102" s="106"/>
      <c r="C102" s="107"/>
      <c r="D102" s="107"/>
      <c r="E102" s="57"/>
    </row>
    <row r="103" spans="1:6">
      <c r="A103" s="193"/>
    </row>
    <row r="104" spans="1:6">
      <c r="A104" s="37" t="s">
        <v>154</v>
      </c>
      <c r="B104" s="202" t="s">
        <v>155</v>
      </c>
      <c r="C104" s="132"/>
      <c r="D104" s="132"/>
      <c r="E104" s="132"/>
      <c r="F104" s="9"/>
    </row>
    <row r="105" spans="1:6" ht="30">
      <c r="A105" s="37"/>
      <c r="B105" s="546"/>
      <c r="C105" s="203" t="s">
        <v>156</v>
      </c>
      <c r="D105" s="203" t="s">
        <v>157</v>
      </c>
      <c r="E105" s="203" t="s">
        <v>158</v>
      </c>
      <c r="F105" s="203" t="s">
        <v>159</v>
      </c>
    </row>
    <row r="106" spans="1:6">
      <c r="A106" s="37"/>
      <c r="B106" s="480" t="s">
        <v>160</v>
      </c>
      <c r="C106" s="544"/>
      <c r="D106" s="544"/>
      <c r="E106" s="544"/>
      <c r="F106" s="545"/>
    </row>
    <row r="107" spans="1:6">
      <c r="A107" s="37"/>
      <c r="B107" s="204" t="s">
        <v>161</v>
      </c>
      <c r="C107" s="119" t="s">
        <v>27</v>
      </c>
      <c r="D107" s="118"/>
      <c r="E107" s="118"/>
      <c r="F107" s="118"/>
    </row>
    <row r="108" spans="1:6">
      <c r="A108" s="37"/>
      <c r="B108" s="133" t="s">
        <v>162</v>
      </c>
      <c r="C108" s="118"/>
      <c r="D108" s="118"/>
      <c r="E108" s="119" t="s">
        <v>27</v>
      </c>
      <c r="F108" s="118"/>
    </row>
    <row r="109" spans="1:6">
      <c r="A109" s="37"/>
      <c r="B109" s="91" t="s">
        <v>163</v>
      </c>
      <c r="C109" s="119" t="s">
        <v>27</v>
      </c>
      <c r="D109" s="118"/>
      <c r="E109" s="118"/>
      <c r="F109" s="118"/>
    </row>
    <row r="110" spans="1:6">
      <c r="A110" s="37"/>
      <c r="B110" s="133" t="s">
        <v>164</v>
      </c>
      <c r="C110" s="119" t="s">
        <v>27</v>
      </c>
      <c r="D110" s="118"/>
      <c r="E110" s="118"/>
      <c r="F110" s="118"/>
    </row>
    <row r="111" spans="1:6">
      <c r="A111" s="37"/>
      <c r="B111" s="133" t="s">
        <v>165</v>
      </c>
      <c r="C111" s="118"/>
      <c r="D111" s="119" t="s">
        <v>27</v>
      </c>
      <c r="E111" s="118"/>
      <c r="F111" s="118"/>
    </row>
    <row r="112" spans="1:6">
      <c r="A112" s="37"/>
      <c r="B112" s="133" t="s">
        <v>166</v>
      </c>
      <c r="C112" s="118"/>
      <c r="D112" s="119" t="s">
        <v>27</v>
      </c>
      <c r="E112" s="118"/>
      <c r="F112" s="118"/>
    </row>
    <row r="113" spans="1:6">
      <c r="A113" s="37"/>
      <c r="B113" s="396" t="s">
        <v>167</v>
      </c>
      <c r="C113" s="530"/>
      <c r="D113" s="530"/>
      <c r="E113" s="530"/>
      <c r="F113" s="530"/>
    </row>
    <row r="114" spans="1:6">
      <c r="A114" s="37"/>
      <c r="B114" s="133" t="s">
        <v>168</v>
      </c>
      <c r="C114" s="118"/>
      <c r="D114" s="118"/>
      <c r="E114" s="118"/>
      <c r="F114" s="119" t="s">
        <v>27</v>
      </c>
    </row>
    <row r="115" spans="1:6">
      <c r="A115" s="37"/>
      <c r="B115" s="133" t="s">
        <v>169</v>
      </c>
      <c r="C115" s="118"/>
      <c r="D115" s="119" t="s">
        <v>27</v>
      </c>
      <c r="E115" s="118"/>
      <c r="F115" s="118"/>
    </row>
    <row r="116" spans="1:6">
      <c r="A116" s="37"/>
      <c r="B116" s="133" t="s">
        <v>170</v>
      </c>
      <c r="C116" s="118"/>
      <c r="D116" s="118"/>
      <c r="E116" s="119" t="s">
        <v>27</v>
      </c>
      <c r="F116" s="118"/>
    </row>
    <row r="117" spans="1:6">
      <c r="A117" s="37"/>
      <c r="B117" s="133" t="s">
        <v>171</v>
      </c>
      <c r="C117" s="118"/>
      <c r="D117" s="119" t="s">
        <v>27</v>
      </c>
      <c r="E117" s="118"/>
      <c r="F117" s="118"/>
    </row>
    <row r="118" spans="1:6">
      <c r="A118" s="37"/>
      <c r="B118" s="133" t="s">
        <v>172</v>
      </c>
      <c r="C118" s="118"/>
      <c r="D118" s="119" t="s">
        <v>27</v>
      </c>
      <c r="E118" s="118"/>
      <c r="F118" s="118"/>
    </row>
    <row r="119" spans="1:6">
      <c r="A119" s="37"/>
      <c r="B119" s="133" t="s">
        <v>173</v>
      </c>
      <c r="C119" s="118"/>
      <c r="D119" s="118"/>
      <c r="E119" s="119"/>
      <c r="F119" s="118" t="s">
        <v>27</v>
      </c>
    </row>
    <row r="120" spans="1:6">
      <c r="A120" s="37"/>
      <c r="B120" s="133" t="s">
        <v>174</v>
      </c>
      <c r="C120" s="118"/>
      <c r="D120" s="118"/>
      <c r="E120" s="119" t="s">
        <v>27</v>
      </c>
      <c r="F120" s="118"/>
    </row>
    <row r="121" spans="1:6">
      <c r="A121" s="37"/>
      <c r="B121" s="133" t="s">
        <v>175</v>
      </c>
      <c r="C121" s="118"/>
      <c r="D121" s="118"/>
      <c r="E121" s="119" t="s">
        <v>27</v>
      </c>
      <c r="F121" s="118"/>
    </row>
    <row r="122" spans="1:6">
      <c r="A122" s="37"/>
      <c r="B122" s="135" t="s">
        <v>176</v>
      </c>
      <c r="C122" s="118"/>
      <c r="D122" s="118"/>
      <c r="E122" s="118"/>
      <c r="F122" s="119" t="s">
        <v>27</v>
      </c>
    </row>
    <row r="123" spans="1:6">
      <c r="A123" s="37"/>
      <c r="B123" s="133" t="s">
        <v>177</v>
      </c>
      <c r="C123" s="118"/>
      <c r="D123" s="118"/>
      <c r="E123" s="119" t="s">
        <v>27</v>
      </c>
      <c r="F123" s="118"/>
    </row>
    <row r="124" spans="1:6">
      <c r="A124" s="37"/>
      <c r="B124" s="133" t="s">
        <v>178</v>
      </c>
      <c r="C124" s="118"/>
      <c r="D124" s="118"/>
      <c r="E124" s="119" t="s">
        <v>27</v>
      </c>
      <c r="F124" s="118"/>
    </row>
    <row r="125" spans="1:6">
      <c r="A125" s="37"/>
      <c r="B125" s="133" t="s">
        <v>179</v>
      </c>
      <c r="C125" s="118"/>
      <c r="D125" s="118"/>
      <c r="E125" s="119" t="s">
        <v>27</v>
      </c>
      <c r="F125" s="118"/>
    </row>
    <row r="126" spans="1:6">
      <c r="A126" s="37"/>
      <c r="B126" s="133" t="s">
        <v>180</v>
      </c>
      <c r="C126" s="118"/>
      <c r="D126" s="118"/>
      <c r="E126" s="119" t="s">
        <v>27</v>
      </c>
      <c r="F126" s="118"/>
    </row>
    <row r="127" spans="1:6">
      <c r="A127" s="193"/>
    </row>
    <row r="128" spans="1:6">
      <c r="A128" s="193"/>
      <c r="B128" s="20" t="s">
        <v>826</v>
      </c>
    </row>
    <row r="129" spans="1:7">
      <c r="A129" s="37"/>
      <c r="B129" s="136" t="s">
        <v>181</v>
      </c>
      <c r="C129" s="137"/>
      <c r="D129" s="137"/>
      <c r="E129" s="137"/>
      <c r="F129" s="137"/>
      <c r="G129" s="137"/>
    </row>
    <row r="130" spans="1:7">
      <c r="A130" s="37"/>
      <c r="B130" s="188"/>
      <c r="C130" s="120" t="s">
        <v>119</v>
      </c>
      <c r="D130" s="195" t="s">
        <v>120</v>
      </c>
      <c r="E130" s="196"/>
      <c r="F130" s="185"/>
      <c r="G130" s="137"/>
    </row>
    <row r="131" spans="1:7" ht="31.5">
      <c r="A131" s="10"/>
      <c r="B131" s="12" t="s">
        <v>182</v>
      </c>
      <c r="C131" s="166" t="s">
        <v>27</v>
      </c>
      <c r="D131" s="166"/>
      <c r="E131" s="88"/>
      <c r="F131" s="205"/>
      <c r="G131" s="137"/>
    </row>
    <row r="132" spans="1:7">
      <c r="A132" s="37" t="s">
        <v>183</v>
      </c>
      <c r="B132" s="73" t="s">
        <v>827</v>
      </c>
      <c r="C132" s="143"/>
      <c r="D132" s="143"/>
      <c r="E132" s="143"/>
      <c r="F132" s="143"/>
      <c r="G132" s="139"/>
    </row>
    <row r="133" spans="1:7" ht="6.75" customHeight="1">
      <c r="A133" s="37"/>
      <c r="B133" s="73"/>
      <c r="C133" s="143"/>
      <c r="D133" s="143"/>
      <c r="E133" s="143"/>
      <c r="F133" s="143"/>
      <c r="G133" s="139"/>
    </row>
    <row r="134" spans="1:7" ht="31.5">
      <c r="A134" s="37"/>
      <c r="B134" s="206"/>
      <c r="C134" s="140" t="s">
        <v>128</v>
      </c>
      <c r="D134" s="147" t="s">
        <v>129</v>
      </c>
      <c r="E134" s="147" t="s">
        <v>184</v>
      </c>
      <c r="F134" s="430" t="s">
        <v>185</v>
      </c>
      <c r="G134" s="430" t="s">
        <v>186</v>
      </c>
    </row>
    <row r="135" spans="1:7">
      <c r="A135" s="37"/>
      <c r="B135" s="77" t="s">
        <v>187</v>
      </c>
      <c r="C135" s="211" t="s">
        <v>27</v>
      </c>
      <c r="D135" s="140"/>
      <c r="E135" s="140"/>
      <c r="F135" s="123"/>
      <c r="G135" s="140"/>
    </row>
    <row r="136" spans="1:7">
      <c r="A136" s="37"/>
      <c r="B136" s="141" t="s">
        <v>188</v>
      </c>
      <c r="C136" s="142"/>
      <c r="D136" s="13"/>
      <c r="E136" s="13"/>
      <c r="F136" s="13"/>
      <c r="G136" s="121"/>
    </row>
    <row r="137" spans="1:7">
      <c r="A137" s="37"/>
      <c r="B137" s="141" t="s">
        <v>189</v>
      </c>
      <c r="C137" s="13"/>
      <c r="D137" s="13"/>
      <c r="E137" s="13"/>
      <c r="F137" s="13"/>
      <c r="G137" s="121"/>
    </row>
    <row r="138" spans="1:7">
      <c r="A138" s="37"/>
      <c r="B138" s="141" t="s">
        <v>190</v>
      </c>
      <c r="C138" s="13"/>
      <c r="D138" s="13"/>
      <c r="E138" s="13"/>
      <c r="F138" s="13"/>
      <c r="G138" s="121"/>
    </row>
    <row r="139" spans="1:7">
      <c r="A139" s="37"/>
      <c r="B139" s="207" t="s">
        <v>191</v>
      </c>
      <c r="C139" s="138"/>
      <c r="D139" s="138"/>
      <c r="E139" s="138"/>
      <c r="F139" s="138"/>
      <c r="G139" s="207"/>
    </row>
    <row r="140" spans="1:7">
      <c r="A140" s="37"/>
      <c r="B140" s="208"/>
      <c r="C140" s="209"/>
      <c r="D140" s="209"/>
      <c r="E140" s="209"/>
      <c r="F140" s="209"/>
      <c r="G140" s="210"/>
    </row>
    <row r="141" spans="1:7">
      <c r="A141" s="37" t="s">
        <v>192</v>
      </c>
      <c r="B141" s="134" t="s">
        <v>828</v>
      </c>
      <c r="C141" s="143"/>
      <c r="D141" s="143"/>
      <c r="E141" s="143"/>
      <c r="F141" s="143"/>
      <c r="G141" s="139"/>
    </row>
    <row r="142" spans="1:7">
      <c r="A142" s="192"/>
      <c r="B142" s="101" t="s">
        <v>193</v>
      </c>
      <c r="C142" s="79"/>
      <c r="D142" s="79"/>
      <c r="E142" s="79"/>
      <c r="F142" s="79"/>
      <c r="G142" s="79"/>
    </row>
    <row r="143" spans="1:7">
      <c r="A143" s="192"/>
      <c r="B143" s="79" t="s">
        <v>194</v>
      </c>
      <c r="C143" s="55" t="s">
        <v>27</v>
      </c>
      <c r="D143" s="77"/>
      <c r="G143" s="79"/>
    </row>
    <row r="144" spans="1:7">
      <c r="A144" s="192"/>
      <c r="B144" s="79" t="s">
        <v>195</v>
      </c>
      <c r="C144" s="144"/>
      <c r="D144" s="77"/>
      <c r="G144" s="79"/>
    </row>
    <row r="145" spans="1:7">
      <c r="A145" s="192"/>
      <c r="B145" s="79" t="s">
        <v>196</v>
      </c>
      <c r="C145" s="144"/>
      <c r="D145" s="77"/>
      <c r="G145" s="79"/>
    </row>
    <row r="146" spans="1:7">
      <c r="A146" s="192"/>
      <c r="B146" s="145"/>
      <c r="C146" s="145"/>
      <c r="D146" s="145"/>
      <c r="E146" s="80"/>
      <c r="F146" s="80"/>
      <c r="G146" s="139"/>
    </row>
    <row r="147" spans="1:7">
      <c r="A147" s="192"/>
      <c r="B147" s="146" t="s">
        <v>197</v>
      </c>
      <c r="C147" s="145"/>
      <c r="D147" s="145"/>
      <c r="E147" s="80"/>
      <c r="F147" s="80"/>
      <c r="G147" s="139"/>
    </row>
    <row r="148" spans="1:7">
      <c r="A148" s="192"/>
      <c r="B148" s="146" t="s">
        <v>829</v>
      </c>
      <c r="C148" s="145"/>
      <c r="D148" s="145"/>
      <c r="E148" s="80"/>
      <c r="F148" s="80"/>
      <c r="G148" s="139"/>
    </row>
    <row r="149" spans="1:7">
      <c r="A149" s="192"/>
      <c r="B149" s="145" t="s">
        <v>198</v>
      </c>
      <c r="C149" s="145"/>
      <c r="D149" s="145"/>
      <c r="E149" s="145"/>
      <c r="F149" s="145"/>
      <c r="G149" s="145"/>
    </row>
    <row r="150" spans="1:7">
      <c r="A150" s="192"/>
      <c r="B150" s="146" t="s">
        <v>199</v>
      </c>
      <c r="C150" s="147" t="s">
        <v>27</v>
      </c>
      <c r="D150" s="15"/>
      <c r="E150" s="15"/>
      <c r="F150" s="15"/>
      <c r="G150" s="15"/>
    </row>
    <row r="151" spans="1:7">
      <c r="A151" s="192"/>
      <c r="B151" s="69" t="s">
        <v>200</v>
      </c>
      <c r="C151" s="147"/>
      <c r="D151" s="15"/>
      <c r="E151" s="15"/>
      <c r="F151" s="15"/>
      <c r="G151" s="15"/>
    </row>
    <row r="152" spans="1:7">
      <c r="A152" s="192"/>
      <c r="B152" s="139" t="s">
        <v>201</v>
      </c>
      <c r="C152" s="147"/>
      <c r="D152" s="139"/>
      <c r="F152" s="80"/>
      <c r="G152" s="139"/>
    </row>
    <row r="153" spans="1:7">
      <c r="A153" s="192"/>
      <c r="B153" s="139"/>
      <c r="C153" s="139"/>
      <c r="D153" s="139"/>
      <c r="F153" s="80"/>
      <c r="G153" s="139"/>
    </row>
    <row r="154" spans="1:7" ht="16.5" thickBot="1">
      <c r="A154" s="37" t="s">
        <v>202</v>
      </c>
      <c r="B154" s="174" t="s">
        <v>203</v>
      </c>
      <c r="C154" s="139"/>
      <c r="D154" s="139"/>
      <c r="F154" s="80"/>
      <c r="G154" s="139"/>
    </row>
    <row r="155" spans="1:7">
      <c r="A155" s="192"/>
      <c r="B155" s="145"/>
      <c r="C155" s="148" t="s">
        <v>211</v>
      </c>
      <c r="D155" s="149" t="s">
        <v>212</v>
      </c>
      <c r="E155" s="80"/>
      <c r="F155" s="80"/>
      <c r="G155" s="139"/>
    </row>
    <row r="156" spans="1:7">
      <c r="A156" s="192"/>
      <c r="B156" s="146" t="s">
        <v>204</v>
      </c>
      <c r="C156" s="150" t="s">
        <v>119</v>
      </c>
      <c r="D156" s="151" t="s">
        <v>119</v>
      </c>
      <c r="E156" s="80"/>
      <c r="F156" s="80"/>
      <c r="G156" s="139"/>
    </row>
    <row r="157" spans="1:7">
      <c r="A157" s="192"/>
      <c r="B157" s="174" t="s">
        <v>205</v>
      </c>
      <c r="C157" s="152"/>
      <c r="D157" s="153"/>
      <c r="E157" s="80"/>
      <c r="F157" s="80"/>
      <c r="G157" s="139"/>
    </row>
    <row r="158" spans="1:7">
      <c r="A158" s="192"/>
      <c r="B158" s="146" t="s">
        <v>206</v>
      </c>
      <c r="C158" s="152"/>
      <c r="D158" s="153"/>
      <c r="E158" s="145"/>
      <c r="F158" s="145"/>
      <c r="G158" s="145"/>
    </row>
    <row r="159" spans="1:7">
      <c r="A159" s="192"/>
      <c r="B159" s="146" t="s">
        <v>207</v>
      </c>
      <c r="C159" s="152"/>
      <c r="D159" s="153"/>
      <c r="G159" s="145"/>
    </row>
    <row r="160" spans="1:7">
      <c r="A160" s="192"/>
      <c r="B160" s="146" t="s">
        <v>208</v>
      </c>
      <c r="C160" s="152"/>
      <c r="D160" s="153"/>
      <c r="G160" s="139"/>
    </row>
    <row r="161" spans="1:7">
      <c r="A161" s="192"/>
      <c r="B161" s="146" t="s">
        <v>209</v>
      </c>
      <c r="C161" s="152"/>
      <c r="D161" s="153"/>
      <c r="G161" s="139"/>
    </row>
    <row r="162" spans="1:7" ht="16.5" thickBot="1">
      <c r="A162" s="192"/>
      <c r="B162" s="174" t="s">
        <v>210</v>
      </c>
      <c r="C162" s="154"/>
      <c r="D162" s="155"/>
      <c r="G162" s="139"/>
    </row>
    <row r="163" spans="1:7">
      <c r="A163" s="192"/>
      <c r="B163" s="73"/>
      <c r="C163" s="80"/>
      <c r="D163" s="80"/>
      <c r="G163" s="139"/>
    </row>
    <row r="164" spans="1:7">
      <c r="A164" s="10"/>
      <c r="C164" s="118" t="s">
        <v>119</v>
      </c>
      <c r="D164" s="118" t="s">
        <v>120</v>
      </c>
      <c r="G164" s="139"/>
    </row>
    <row r="165" spans="1:7">
      <c r="A165" s="37" t="s">
        <v>213</v>
      </c>
      <c r="B165" s="136" t="s">
        <v>214</v>
      </c>
      <c r="C165" s="121"/>
      <c r="D165" s="156" t="s">
        <v>27</v>
      </c>
      <c r="G165" s="139"/>
    </row>
    <row r="166" spans="1:7">
      <c r="A166" s="37"/>
      <c r="B166" s="139"/>
      <c r="E166" s="139"/>
      <c r="F166" s="139"/>
      <c r="G166" s="139"/>
    </row>
    <row r="167" spans="1:7">
      <c r="A167" s="37" t="s">
        <v>215</v>
      </c>
      <c r="B167" s="212" t="s">
        <v>216</v>
      </c>
      <c r="C167" s="177"/>
      <c r="D167" s="177"/>
      <c r="E167" s="159"/>
      <c r="F167" s="117"/>
    </row>
    <row r="168" spans="1:7">
      <c r="A168" s="37"/>
      <c r="B168" s="177" t="s">
        <v>217</v>
      </c>
      <c r="C168" s="177"/>
      <c r="D168" s="177"/>
      <c r="E168" s="160" t="s">
        <v>218</v>
      </c>
      <c r="F168" s="117"/>
    </row>
    <row r="169" spans="1:7">
      <c r="A169" s="37"/>
      <c r="B169" s="65"/>
      <c r="C169" s="65"/>
      <c r="D169" s="65"/>
      <c r="E169" s="161"/>
      <c r="F169" s="117"/>
    </row>
    <row r="170" spans="1:7">
      <c r="A170" s="37" t="s">
        <v>219</v>
      </c>
      <c r="B170" s="99" t="s">
        <v>220</v>
      </c>
      <c r="C170" s="100"/>
      <c r="D170" s="100"/>
      <c r="E170" s="100"/>
      <c r="F170" s="162"/>
    </row>
    <row r="171" spans="1:7">
      <c r="A171" s="37"/>
      <c r="B171" s="163" t="s">
        <v>221</v>
      </c>
      <c r="C171" s="164"/>
      <c r="D171" s="164"/>
      <c r="E171" s="164"/>
      <c r="F171" s="165"/>
    </row>
    <row r="172" spans="1:7">
      <c r="A172" s="37"/>
      <c r="B172" s="15"/>
      <c r="C172" s="15"/>
      <c r="D172" s="15"/>
      <c r="E172" s="161"/>
      <c r="F172" s="117"/>
    </row>
    <row r="173" spans="1:7">
      <c r="A173" s="37" t="s">
        <v>222</v>
      </c>
      <c r="B173" s="139" t="s">
        <v>223</v>
      </c>
      <c r="C173" s="139"/>
      <c r="D173" s="139"/>
      <c r="E173" s="139"/>
      <c r="F173" s="139"/>
      <c r="G173" s="139"/>
    </row>
    <row r="174" spans="1:7">
      <c r="A174" s="37"/>
      <c r="B174" s="121" t="s">
        <v>224</v>
      </c>
      <c r="C174" s="55" t="s">
        <v>294</v>
      </c>
      <c r="D174" s="121"/>
      <c r="E174" s="121"/>
      <c r="F174" s="76"/>
      <c r="G174" s="139"/>
    </row>
    <row r="175" spans="1:7">
      <c r="A175" s="37"/>
      <c r="B175" s="121" t="s">
        <v>225</v>
      </c>
      <c r="C175" s="55" t="s">
        <v>294</v>
      </c>
      <c r="D175" s="121"/>
      <c r="E175" s="121"/>
      <c r="F175" s="76"/>
    </row>
    <row r="176" spans="1:7">
      <c r="A176" s="37"/>
      <c r="B176" s="121" t="s">
        <v>226</v>
      </c>
      <c r="C176" s="55" t="s">
        <v>294</v>
      </c>
      <c r="D176" s="121"/>
      <c r="E176" s="121"/>
      <c r="F176" s="76"/>
    </row>
    <row r="177" spans="1:6">
      <c r="A177" s="37"/>
      <c r="B177" s="167" t="s">
        <v>227</v>
      </c>
      <c r="C177" s="55" t="s">
        <v>294</v>
      </c>
      <c r="D177" s="167"/>
      <c r="E177" s="168"/>
      <c r="F177" s="117"/>
    </row>
    <row r="178" spans="1:6">
      <c r="A178" s="37"/>
      <c r="B178" s="121" t="s">
        <v>228</v>
      </c>
      <c r="C178" s="55" t="s">
        <v>294</v>
      </c>
      <c r="D178" s="11"/>
      <c r="E178" s="11"/>
    </row>
    <row r="179" spans="1:6">
      <c r="A179" s="37"/>
      <c r="B179" s="121" t="s">
        <v>229</v>
      </c>
      <c r="C179" s="11"/>
      <c r="D179" s="11"/>
      <c r="E179" s="11"/>
    </row>
    <row r="180" spans="1:6">
      <c r="A180" s="37"/>
      <c r="B180" s="65"/>
      <c r="C180" s="65"/>
      <c r="D180" s="65"/>
      <c r="E180" s="161"/>
      <c r="F180" s="117"/>
    </row>
    <row r="181" spans="1:6">
      <c r="A181" s="193"/>
      <c r="B181" s="20" t="s">
        <v>830</v>
      </c>
      <c r="C181" s="157"/>
      <c r="D181" s="158"/>
      <c r="F181" s="117"/>
    </row>
    <row r="182" spans="1:6">
      <c r="A182" s="193"/>
      <c r="B182" s="174" t="s">
        <v>1104</v>
      </c>
      <c r="C182" s="80"/>
      <c r="D182" s="80"/>
      <c r="E182" s="80"/>
      <c r="F182" s="80"/>
    </row>
    <row r="183" spans="1:6">
      <c r="A183" s="193"/>
      <c r="B183" s="73" t="s">
        <v>230</v>
      </c>
      <c r="C183" s="157"/>
      <c r="D183" s="158"/>
      <c r="F183" s="117"/>
    </row>
    <row r="184" spans="1:6">
      <c r="A184" s="37"/>
      <c r="B184" s="112"/>
      <c r="C184" s="79"/>
      <c r="D184" s="79"/>
      <c r="E184" s="79"/>
      <c r="F184" s="79"/>
    </row>
    <row r="185" spans="1:6">
      <c r="A185" s="37" t="s">
        <v>231</v>
      </c>
      <c r="B185" s="109" t="s">
        <v>831</v>
      </c>
      <c r="C185" s="79"/>
      <c r="D185" s="79"/>
      <c r="E185" s="79"/>
      <c r="F185" s="79"/>
    </row>
    <row r="186" spans="1:6">
      <c r="A186" s="37"/>
      <c r="B186" s="101" t="s">
        <v>832</v>
      </c>
      <c r="C186" s="79"/>
      <c r="D186" s="79"/>
      <c r="E186" s="79"/>
      <c r="F186" s="79"/>
    </row>
    <row r="187" spans="1:6">
      <c r="A187" s="37"/>
      <c r="B187" s="101" t="s">
        <v>833</v>
      </c>
      <c r="C187" s="79"/>
      <c r="D187" s="79"/>
      <c r="E187" s="79"/>
      <c r="F187" s="79"/>
    </row>
    <row r="188" spans="1:6">
      <c r="A188" s="37"/>
      <c r="B188" s="101" t="s">
        <v>834</v>
      </c>
      <c r="C188" s="79"/>
      <c r="D188" s="79"/>
      <c r="E188" s="79"/>
      <c r="F188" s="79"/>
    </row>
    <row r="189" spans="1:6">
      <c r="A189" s="37"/>
      <c r="B189" s="101" t="s">
        <v>835</v>
      </c>
      <c r="C189" s="79"/>
      <c r="D189" s="79"/>
      <c r="E189" s="79"/>
      <c r="F189" s="79"/>
    </row>
    <row r="190" spans="1:6">
      <c r="A190" s="37"/>
      <c r="B190" s="101" t="s">
        <v>836</v>
      </c>
      <c r="C190" s="79"/>
      <c r="D190" s="79"/>
      <c r="E190" s="79"/>
      <c r="F190" s="79"/>
    </row>
    <row r="191" spans="1:6">
      <c r="A191" s="37"/>
      <c r="B191" s="431" t="s">
        <v>837</v>
      </c>
      <c r="C191" s="79"/>
      <c r="D191" s="79"/>
      <c r="E191" s="79"/>
      <c r="F191" s="79"/>
    </row>
    <row r="192" spans="1:6">
      <c r="A192" s="37"/>
      <c r="B192" s="431" t="s">
        <v>838</v>
      </c>
      <c r="C192" s="79"/>
      <c r="D192" s="79"/>
      <c r="E192" s="79"/>
      <c r="F192" s="79"/>
    </row>
    <row r="193" spans="1:7">
      <c r="A193" s="37"/>
      <c r="B193" s="112"/>
      <c r="C193" s="79"/>
      <c r="D193" s="79"/>
      <c r="E193" s="79"/>
      <c r="F193" s="79"/>
    </row>
    <row r="194" spans="1:7">
      <c r="A194" s="37"/>
      <c r="B194" s="112"/>
      <c r="C194" s="215" t="s">
        <v>232</v>
      </c>
      <c r="D194" s="215" t="s">
        <v>233</v>
      </c>
      <c r="E194" s="79"/>
      <c r="F194" s="79"/>
    </row>
    <row r="195" spans="1:7">
      <c r="A195" s="37"/>
      <c r="B195" s="171" t="s">
        <v>234</v>
      </c>
      <c r="C195" s="216">
        <v>0.79314554809453208</v>
      </c>
      <c r="D195" s="217">
        <v>9095</v>
      </c>
      <c r="E195" s="214"/>
      <c r="F195" s="213"/>
    </row>
    <row r="196" spans="1:7">
      <c r="A196" s="37"/>
      <c r="B196" s="171" t="s">
        <v>235</v>
      </c>
      <c r="C196" s="216">
        <v>0.25342286561437166</v>
      </c>
      <c r="D196" s="217">
        <v>2906</v>
      </c>
      <c r="E196" s="214"/>
      <c r="F196" s="213"/>
    </row>
    <row r="197" spans="1:7">
      <c r="A197" s="37"/>
      <c r="B197" s="169"/>
      <c r="C197" s="170"/>
      <c r="D197" s="170"/>
      <c r="E197" s="170"/>
      <c r="F197" s="170"/>
    </row>
    <row r="198" spans="1:7">
      <c r="A198" s="37"/>
      <c r="B198" s="432" t="s">
        <v>839</v>
      </c>
      <c r="C198" s="170"/>
      <c r="D198" s="170"/>
      <c r="E198" s="170"/>
      <c r="F198" s="170"/>
    </row>
    <row r="199" spans="1:7">
      <c r="A199" s="37"/>
      <c r="B199" s="432" t="s">
        <v>840</v>
      </c>
      <c r="C199" s="170"/>
      <c r="D199" s="170"/>
      <c r="E199" s="170"/>
      <c r="F199" s="170"/>
    </row>
    <row r="200" spans="1:7">
      <c r="A200" s="37"/>
      <c r="B200" s="169"/>
      <c r="C200" s="170"/>
      <c r="D200" s="170"/>
      <c r="E200" s="170"/>
      <c r="F200" s="170"/>
    </row>
    <row r="201" spans="1:7">
      <c r="A201" s="37"/>
      <c r="B201" s="44" t="s">
        <v>841</v>
      </c>
      <c r="C201" s="504" t="s">
        <v>236</v>
      </c>
      <c r="D201" s="504" t="s">
        <v>978</v>
      </c>
      <c r="E201" s="504" t="s">
        <v>237</v>
      </c>
    </row>
    <row r="202" spans="1:7">
      <c r="A202" s="37"/>
      <c r="B202" s="11" t="s">
        <v>842</v>
      </c>
      <c r="C202" s="120">
        <v>1210</v>
      </c>
      <c r="D202" s="120">
        <v>1350</v>
      </c>
      <c r="E202" s="120">
        <v>1470</v>
      </c>
      <c r="F202" s="172"/>
      <c r="G202" s="172"/>
    </row>
    <row r="203" spans="1:7">
      <c r="A203" s="37"/>
      <c r="B203" s="11" t="s">
        <v>843</v>
      </c>
      <c r="C203" s="120">
        <v>600</v>
      </c>
      <c r="D203" s="120">
        <v>660</v>
      </c>
      <c r="E203" s="120">
        <v>720</v>
      </c>
    </row>
    <row r="204" spans="1:7">
      <c r="A204" s="37"/>
      <c r="B204" s="11" t="s">
        <v>238</v>
      </c>
      <c r="C204" s="120">
        <v>600</v>
      </c>
      <c r="D204" s="120">
        <v>690</v>
      </c>
      <c r="E204" s="120">
        <v>760</v>
      </c>
    </row>
    <row r="205" spans="1:7">
      <c r="A205" s="37"/>
      <c r="B205" s="11" t="s">
        <v>239</v>
      </c>
      <c r="C205" s="120">
        <v>27</v>
      </c>
      <c r="D205" s="120">
        <v>31</v>
      </c>
      <c r="E205" s="120">
        <v>34</v>
      </c>
    </row>
    <row r="206" spans="1:7">
      <c r="A206" s="37"/>
      <c r="B206" s="11" t="s">
        <v>240</v>
      </c>
      <c r="C206" s="120">
        <v>26</v>
      </c>
      <c r="D206" s="120">
        <v>30</v>
      </c>
      <c r="E206" s="120">
        <v>34</v>
      </c>
    </row>
    <row r="207" spans="1:7">
      <c r="A207" s="37"/>
      <c r="B207" s="11" t="s">
        <v>241</v>
      </c>
      <c r="C207" s="120">
        <v>26</v>
      </c>
      <c r="D207" s="120">
        <v>32</v>
      </c>
      <c r="E207" s="120">
        <v>35</v>
      </c>
    </row>
    <row r="208" spans="1:7">
      <c r="A208" s="37"/>
      <c r="B208" s="11" t="s">
        <v>242</v>
      </c>
      <c r="C208" s="120"/>
      <c r="D208" s="120"/>
      <c r="E208" s="120"/>
    </row>
    <row r="209" spans="1:6">
      <c r="A209" s="37"/>
      <c r="B209" s="11" t="s">
        <v>1012</v>
      </c>
      <c r="C209" s="120">
        <v>26</v>
      </c>
      <c r="D209" s="120">
        <v>31</v>
      </c>
      <c r="E209" s="120">
        <v>34</v>
      </c>
    </row>
    <row r="210" spans="1:6">
      <c r="A210" s="37"/>
      <c r="B210" s="11" t="s">
        <v>1013</v>
      </c>
      <c r="C210" s="120">
        <v>28</v>
      </c>
      <c r="D210" s="120">
        <v>32</v>
      </c>
      <c r="E210" s="120">
        <v>35</v>
      </c>
    </row>
    <row r="211" spans="1:6">
      <c r="A211" s="193"/>
      <c r="C211" s="173"/>
      <c r="D211" s="173"/>
    </row>
    <row r="212" spans="1:6">
      <c r="A212" s="37"/>
      <c r="B212" s="304" t="s">
        <v>243</v>
      </c>
      <c r="C212" s="175"/>
      <c r="D212" s="175"/>
      <c r="E212" s="175"/>
      <c r="F212" s="175"/>
    </row>
    <row r="213" spans="1:6" ht="45">
      <c r="A213" s="37"/>
      <c r="B213" s="44" t="s">
        <v>844</v>
      </c>
      <c r="C213" s="433" t="s">
        <v>843</v>
      </c>
      <c r="D213" s="434" t="s">
        <v>238</v>
      </c>
      <c r="E213" s="198"/>
    </row>
    <row r="214" spans="1:6">
      <c r="A214" s="37"/>
      <c r="B214" s="115" t="s">
        <v>244</v>
      </c>
      <c r="C214" s="176">
        <v>0.34189999999999998</v>
      </c>
      <c r="D214" s="435">
        <v>0.47310000000000002</v>
      </c>
      <c r="E214" s="436"/>
    </row>
    <row r="215" spans="1:6">
      <c r="A215" s="37"/>
      <c r="B215" s="115" t="s">
        <v>245</v>
      </c>
      <c r="C215" s="176">
        <v>0.4244</v>
      </c>
      <c r="D215" s="435">
        <v>0.29120000000000001</v>
      </c>
      <c r="E215" s="436"/>
    </row>
    <row r="216" spans="1:6">
      <c r="A216" s="37"/>
      <c r="B216" s="115" t="s">
        <v>246</v>
      </c>
      <c r="C216" s="176">
        <v>0.19889999999999999</v>
      </c>
      <c r="D216" s="435">
        <v>0.2019</v>
      </c>
      <c r="E216" s="436"/>
    </row>
    <row r="217" spans="1:6">
      <c r="A217" s="37"/>
      <c r="B217" s="115" t="s">
        <v>247</v>
      </c>
      <c r="C217" s="176">
        <v>3.3700000000000001E-2</v>
      </c>
      <c r="D217" s="435">
        <v>3.1600000000000003E-2</v>
      </c>
      <c r="E217" s="436"/>
    </row>
    <row r="218" spans="1:6">
      <c r="A218" s="37"/>
      <c r="B218" s="115" t="s">
        <v>248</v>
      </c>
      <c r="C218" s="176">
        <v>1.1000000000000001E-3</v>
      </c>
      <c r="D218" s="435">
        <v>2.2000000000000001E-3</v>
      </c>
      <c r="E218" s="436"/>
    </row>
    <row r="219" spans="1:6">
      <c r="A219" s="37"/>
      <c r="B219" s="115" t="s">
        <v>249</v>
      </c>
      <c r="C219" s="176"/>
      <c r="D219" s="435"/>
      <c r="E219" s="436"/>
    </row>
    <row r="220" spans="1:6">
      <c r="A220" s="193"/>
      <c r="B220" s="115" t="s">
        <v>250</v>
      </c>
      <c r="C220" s="444">
        <f>SUM(C214:C219)</f>
        <v>0.99999999999999989</v>
      </c>
      <c r="D220" s="444">
        <f>SUM(D214:D219)</f>
        <v>0.99999999999999989</v>
      </c>
      <c r="E220" s="437"/>
    </row>
    <row r="221" spans="1:6">
      <c r="A221" s="193"/>
      <c r="B221" s="107"/>
      <c r="C221" s="438"/>
      <c r="D221" s="439"/>
      <c r="E221" s="440"/>
    </row>
    <row r="222" spans="1:6">
      <c r="A222" s="193"/>
      <c r="B222" s="441" t="s">
        <v>844</v>
      </c>
      <c r="C222" s="442" t="s">
        <v>842</v>
      </c>
      <c r="D222" s="443"/>
      <c r="E222" s="440"/>
    </row>
    <row r="223" spans="1:6">
      <c r="A223" s="193"/>
      <c r="B223" s="115" t="s">
        <v>845</v>
      </c>
      <c r="C223" s="444">
        <v>0.40820000000000001</v>
      </c>
      <c r="D223" s="443"/>
      <c r="E223" s="440"/>
    </row>
    <row r="224" spans="1:6">
      <c r="A224" s="193"/>
      <c r="B224" s="115" t="s">
        <v>846</v>
      </c>
      <c r="C224" s="444">
        <v>0.36209999999999998</v>
      </c>
      <c r="D224" s="443"/>
      <c r="E224" s="440"/>
    </row>
    <row r="225" spans="1:7">
      <c r="A225" s="193"/>
      <c r="B225" s="115" t="s">
        <v>847</v>
      </c>
      <c r="C225" s="444">
        <v>0.20019999999999999</v>
      </c>
      <c r="D225" s="443"/>
      <c r="E225" s="440"/>
    </row>
    <row r="226" spans="1:7">
      <c r="A226" s="193"/>
      <c r="B226" s="115" t="s">
        <v>848</v>
      </c>
      <c r="C226" s="444">
        <v>2.86E-2</v>
      </c>
      <c r="D226" s="443"/>
      <c r="E226" s="440"/>
    </row>
    <row r="227" spans="1:7">
      <c r="A227" s="193"/>
      <c r="B227" s="115" t="s">
        <v>849</v>
      </c>
      <c r="C227" s="444">
        <v>8.9999999999999998E-4</v>
      </c>
      <c r="D227" s="443"/>
      <c r="E227" s="440"/>
    </row>
    <row r="228" spans="1:7">
      <c r="A228" s="193"/>
      <c r="B228" s="115" t="s">
        <v>850</v>
      </c>
      <c r="C228" s="444"/>
      <c r="D228" s="443"/>
      <c r="E228" s="440"/>
    </row>
    <row r="229" spans="1:7">
      <c r="A229" s="193"/>
      <c r="B229" s="180" t="s">
        <v>250</v>
      </c>
      <c r="C229" s="444">
        <f>SUM(C223:C228)</f>
        <v>0.99999999999999989</v>
      </c>
      <c r="D229" s="443"/>
      <c r="E229" s="440"/>
    </row>
    <row r="230" spans="1:7">
      <c r="A230" s="193"/>
      <c r="B230" s="35"/>
      <c r="C230" s="445"/>
      <c r="D230" s="439"/>
      <c r="E230" s="440"/>
    </row>
    <row r="231" spans="1:7">
      <c r="A231" s="37"/>
      <c r="B231" s="44" t="s">
        <v>844</v>
      </c>
      <c r="C231" s="446" t="s">
        <v>239</v>
      </c>
      <c r="D231" s="446" t="s">
        <v>241</v>
      </c>
      <c r="E231" s="446" t="s">
        <v>240</v>
      </c>
      <c r="F231" s="446" t="s">
        <v>1013</v>
      </c>
      <c r="G231" s="446" t="s">
        <v>1012</v>
      </c>
    </row>
    <row r="232" spans="1:7">
      <c r="A232" s="37"/>
      <c r="B232" s="11" t="s">
        <v>251</v>
      </c>
      <c r="C232" s="176">
        <v>0.63790000000000002</v>
      </c>
      <c r="D232" s="176">
        <v>0.60270000000000001</v>
      </c>
      <c r="E232" s="176">
        <v>0.54610000000000003</v>
      </c>
      <c r="F232" s="176">
        <v>0.6976</v>
      </c>
      <c r="G232" s="176">
        <v>0.58030000000000004</v>
      </c>
    </row>
    <row r="233" spans="1:7">
      <c r="A233" s="37"/>
      <c r="B233" s="11" t="s">
        <v>252</v>
      </c>
      <c r="C233" s="176">
        <v>0.27650000000000002</v>
      </c>
      <c r="D233" s="176">
        <v>0.2596</v>
      </c>
      <c r="E233" s="176">
        <v>0.34449999999999997</v>
      </c>
      <c r="F233" s="176">
        <v>0.2009</v>
      </c>
      <c r="G233" s="176">
        <v>0.31030000000000002</v>
      </c>
    </row>
    <row r="234" spans="1:7">
      <c r="A234" s="37"/>
      <c r="B234" s="11" t="s">
        <v>253</v>
      </c>
      <c r="C234" s="176">
        <v>8.0399999999999999E-2</v>
      </c>
      <c r="D234" s="176">
        <v>0.1215</v>
      </c>
      <c r="E234" s="176">
        <v>9.01E-2</v>
      </c>
      <c r="F234" s="176">
        <v>9.1800000000000007E-2</v>
      </c>
      <c r="G234" s="176">
        <v>0.1036</v>
      </c>
    </row>
    <row r="235" spans="1:7">
      <c r="A235" s="37"/>
      <c r="B235" s="447" t="s">
        <v>254</v>
      </c>
      <c r="C235" s="176">
        <v>5.1999999999999998E-3</v>
      </c>
      <c r="D235" s="176">
        <v>1.5900000000000001E-2</v>
      </c>
      <c r="E235" s="176">
        <v>1.9300000000000001E-2</v>
      </c>
      <c r="F235" s="176">
        <v>9.2999999999999992E-3</v>
      </c>
      <c r="G235" s="176">
        <v>5.4999999999999997E-3</v>
      </c>
    </row>
    <row r="236" spans="1:7">
      <c r="A236" s="37"/>
      <c r="B236" s="447" t="s">
        <v>255</v>
      </c>
      <c r="C236" s="176"/>
      <c r="D236" s="176">
        <v>2.9999999999999997E-4</v>
      </c>
      <c r="E236" s="176"/>
      <c r="F236" s="176">
        <v>2.9999999999999997E-4</v>
      </c>
      <c r="G236" s="176">
        <v>2.9999999999999997E-4</v>
      </c>
    </row>
    <row r="237" spans="1:7">
      <c r="A237" s="37"/>
      <c r="B237" s="11" t="s">
        <v>256</v>
      </c>
      <c r="C237" s="176"/>
      <c r="D237" s="176"/>
      <c r="E237" s="176"/>
      <c r="F237" s="176"/>
      <c r="G237" s="176"/>
    </row>
    <row r="238" spans="1:7">
      <c r="A238" s="193"/>
      <c r="B238" s="11" t="s">
        <v>250</v>
      </c>
      <c r="C238" s="448">
        <f>SUM(C232:C237)</f>
        <v>1.0000000000000002</v>
      </c>
      <c r="D238" s="448">
        <f t="shared" ref="D238:G238" si="0">SUM(D232:D237)</f>
        <v>1</v>
      </c>
      <c r="E238" s="448">
        <f t="shared" si="0"/>
        <v>1</v>
      </c>
      <c r="F238" s="448">
        <f t="shared" si="0"/>
        <v>0.9998999999999999</v>
      </c>
      <c r="G238" s="448">
        <f t="shared" si="0"/>
        <v>1</v>
      </c>
    </row>
    <row r="239" spans="1:7">
      <c r="A239" s="193"/>
      <c r="C239" s="449"/>
      <c r="D239" s="449"/>
      <c r="E239" s="449"/>
    </row>
    <row r="240" spans="1:7">
      <c r="A240" s="37" t="s">
        <v>257</v>
      </c>
      <c r="B240" s="109" t="s">
        <v>851</v>
      </c>
      <c r="C240" s="79"/>
      <c r="D240" s="79"/>
      <c r="E240" s="79"/>
      <c r="F240" s="79"/>
    </row>
    <row r="241" spans="1:6">
      <c r="A241" s="37"/>
      <c r="B241" s="109" t="s">
        <v>852</v>
      </c>
      <c r="C241" s="79"/>
      <c r="D241" s="79"/>
      <c r="E241" s="79"/>
      <c r="F241" s="79"/>
    </row>
    <row r="242" spans="1:6">
      <c r="A242" s="37"/>
      <c r="B242" s="109"/>
      <c r="C242" s="79"/>
      <c r="D242" s="79"/>
      <c r="E242" s="79"/>
      <c r="F242" s="79"/>
    </row>
    <row r="243" spans="1:6">
      <c r="A243" s="37"/>
      <c r="B243" s="450" t="s">
        <v>841</v>
      </c>
      <c r="C243" s="450"/>
      <c r="D243" s="451" t="s">
        <v>232</v>
      </c>
      <c r="F243" s="79"/>
    </row>
    <row r="244" spans="1:6">
      <c r="A244" s="37"/>
      <c r="B244" s="452" t="s">
        <v>258</v>
      </c>
      <c r="C244" s="165"/>
      <c r="D244" s="505">
        <v>0.46976000000000001</v>
      </c>
      <c r="E244" s="157"/>
    </row>
    <row r="245" spans="1:6">
      <c r="A245" s="37"/>
      <c r="B245" s="218" t="s">
        <v>259</v>
      </c>
      <c r="C245" s="219"/>
      <c r="D245" s="505">
        <v>0.7671</v>
      </c>
      <c r="E245" s="157"/>
    </row>
    <row r="246" spans="1:6">
      <c r="A246" s="37"/>
      <c r="B246" s="218" t="s">
        <v>260</v>
      </c>
      <c r="C246" s="219"/>
      <c r="D246" s="505">
        <v>0.94216999999999995</v>
      </c>
      <c r="E246" s="179" t="s">
        <v>264</v>
      </c>
    </row>
    <row r="247" spans="1:6">
      <c r="A247" s="37"/>
      <c r="B247" s="218" t="s">
        <v>261</v>
      </c>
      <c r="C247" s="219"/>
      <c r="D247" s="505">
        <v>5.7828999999999998E-2</v>
      </c>
      <c r="E247" s="179" t="s">
        <v>265</v>
      </c>
    </row>
    <row r="248" spans="1:6">
      <c r="A248" s="37"/>
      <c r="B248" s="218" t="s">
        <v>262</v>
      </c>
      <c r="C248" s="219"/>
      <c r="D248" s="505">
        <v>5.7828999999999998E-2</v>
      </c>
      <c r="E248" s="157"/>
    </row>
    <row r="249" spans="1:6">
      <c r="A249" s="37"/>
      <c r="B249" s="218" t="s">
        <v>263</v>
      </c>
      <c r="C249" s="219"/>
      <c r="D249" s="506">
        <v>0.33025202755733846</v>
      </c>
      <c r="E249" s="220"/>
    </row>
    <row r="250" spans="1:6">
      <c r="A250" s="193"/>
      <c r="F250" s="117"/>
    </row>
    <row r="251" spans="1:6">
      <c r="A251" s="37" t="s">
        <v>266</v>
      </c>
      <c r="B251" s="304" t="s">
        <v>851</v>
      </c>
      <c r="C251" s="80"/>
      <c r="D251" s="80"/>
      <c r="E251" s="80"/>
      <c r="F251" s="80"/>
    </row>
    <row r="252" spans="1:6">
      <c r="A252" s="37"/>
      <c r="B252" s="304" t="s">
        <v>1105</v>
      </c>
      <c r="C252" s="80"/>
      <c r="D252" s="80"/>
      <c r="E252" s="80"/>
      <c r="F252" s="80"/>
    </row>
    <row r="253" spans="1:6">
      <c r="A253" s="37"/>
      <c r="B253" s="304" t="s">
        <v>1106</v>
      </c>
      <c r="C253" s="80"/>
      <c r="D253" s="80"/>
      <c r="E253" s="80"/>
      <c r="F253" s="80"/>
    </row>
    <row r="254" spans="1:6">
      <c r="A254" s="37"/>
      <c r="B254" s="304" t="s">
        <v>1107</v>
      </c>
      <c r="C254" s="80"/>
      <c r="D254" s="80"/>
      <c r="E254" s="80"/>
      <c r="F254" s="80"/>
    </row>
    <row r="255" spans="1:6">
      <c r="A255" s="37"/>
      <c r="B255" s="304" t="s">
        <v>1108</v>
      </c>
      <c r="C255" s="80"/>
      <c r="D255" s="80"/>
      <c r="E255" s="80"/>
      <c r="F255" s="80"/>
    </row>
    <row r="256" spans="1:6">
      <c r="A256" s="37"/>
      <c r="B256" s="304"/>
      <c r="C256" s="80"/>
      <c r="D256" s="80"/>
      <c r="E256" s="80"/>
      <c r="F256" s="80"/>
    </row>
    <row r="257" spans="1:6" ht="9" customHeight="1">
      <c r="A257" s="37"/>
      <c r="B257" s="139"/>
      <c r="C257" s="80"/>
      <c r="D257" s="80"/>
      <c r="E257" s="80"/>
      <c r="F257" s="80"/>
    </row>
    <row r="258" spans="1:6" ht="63.75" customHeight="1">
      <c r="A258" s="37"/>
      <c r="B258" s="453" t="s">
        <v>844</v>
      </c>
      <c r="C258" s="547" t="s">
        <v>1109</v>
      </c>
      <c r="D258" s="547" t="s">
        <v>1110</v>
      </c>
      <c r="E258" s="548" t="s">
        <v>1111</v>
      </c>
      <c r="F258" s="80"/>
    </row>
    <row r="259" spans="1:6">
      <c r="A259" s="37"/>
      <c r="B259" s="78" t="s">
        <v>853</v>
      </c>
      <c r="C259" s="550">
        <v>0.34320000000000001</v>
      </c>
      <c r="D259" s="550">
        <v>0.15379999999999999</v>
      </c>
      <c r="E259" s="550">
        <v>0.33279999999999998</v>
      </c>
      <c r="F259" s="157"/>
    </row>
    <row r="260" spans="1:6">
      <c r="A260" s="37"/>
      <c r="B260" s="78" t="s">
        <v>854</v>
      </c>
      <c r="C260" s="550">
        <v>0.31509999999999999</v>
      </c>
      <c r="D260" s="550">
        <v>0.26419999999999999</v>
      </c>
      <c r="E260" s="550">
        <v>0.31230000000000002</v>
      </c>
      <c r="F260" s="157"/>
    </row>
    <row r="261" spans="1:6">
      <c r="A261" s="37"/>
      <c r="B261" s="78" t="s">
        <v>267</v>
      </c>
      <c r="C261" s="550">
        <v>0.1807</v>
      </c>
      <c r="D261" s="550">
        <v>0.25590000000000002</v>
      </c>
      <c r="E261" s="550">
        <v>0.18490000000000001</v>
      </c>
      <c r="F261" s="157"/>
    </row>
    <row r="262" spans="1:6">
      <c r="A262" s="37"/>
      <c r="B262" s="78" t="s">
        <v>268</v>
      </c>
      <c r="C262" s="550">
        <v>9.2499999999999999E-2</v>
      </c>
      <c r="D262" s="550">
        <v>0.13880000000000001</v>
      </c>
      <c r="E262" s="550">
        <v>9.5000000000000001E-2</v>
      </c>
      <c r="F262" s="157"/>
    </row>
    <row r="263" spans="1:6">
      <c r="A263" s="37"/>
      <c r="B263" s="78" t="s">
        <v>269</v>
      </c>
      <c r="C263" s="550">
        <v>4.3200000000000002E-2</v>
      </c>
      <c r="D263" s="550">
        <v>8.3599999999999994E-2</v>
      </c>
      <c r="E263" s="550">
        <v>4.5499999999999999E-2</v>
      </c>
      <c r="F263" s="157"/>
    </row>
    <row r="264" spans="1:6">
      <c r="A264" s="37"/>
      <c r="B264" s="78" t="s">
        <v>270</v>
      </c>
      <c r="C264" s="550">
        <v>2.2100000000000002E-2</v>
      </c>
      <c r="D264" s="550">
        <v>7.6899999999999996E-2</v>
      </c>
      <c r="E264" s="550">
        <v>2.5100000000000001E-2</v>
      </c>
      <c r="F264" s="157"/>
    </row>
    <row r="265" spans="1:6">
      <c r="A265" s="37"/>
      <c r="B265" s="78" t="s">
        <v>271</v>
      </c>
      <c r="C265" s="550">
        <v>2.5999999999999999E-3</v>
      </c>
      <c r="D265" s="550">
        <v>2.1700000000000001E-2</v>
      </c>
      <c r="E265" s="550">
        <v>3.7000000000000002E-3</v>
      </c>
      <c r="F265" s="157"/>
    </row>
    <row r="266" spans="1:6">
      <c r="A266" s="37"/>
      <c r="B266" s="78" t="s">
        <v>272</v>
      </c>
      <c r="C266" s="550">
        <v>5.0000000000000001E-4</v>
      </c>
      <c r="D266" s="550">
        <v>5.0000000000000001E-3</v>
      </c>
      <c r="E266" s="550">
        <v>6.9999999999999999E-4</v>
      </c>
      <c r="F266" s="157"/>
    </row>
    <row r="267" spans="1:6">
      <c r="A267" s="193"/>
      <c r="B267" s="180" t="s">
        <v>273</v>
      </c>
      <c r="C267" s="221"/>
      <c r="D267" s="178"/>
      <c r="E267" s="178"/>
    </row>
    <row r="268" spans="1:6">
      <c r="A268" s="193"/>
      <c r="B268" s="32" t="s">
        <v>250</v>
      </c>
      <c r="C268" s="455">
        <f>SUM(C259:C267)</f>
        <v>0.99990000000000001</v>
      </c>
      <c r="D268" s="549">
        <f>SUM(D259:D267)</f>
        <v>0.99990000000000001</v>
      </c>
      <c r="E268" s="549">
        <f>SUM(E259:E267)</f>
        <v>1</v>
      </c>
    </row>
    <row r="269" spans="1:6">
      <c r="A269" s="193"/>
      <c r="B269" s="35"/>
      <c r="C269" s="35"/>
    </row>
    <row r="270" spans="1:6">
      <c r="A270" s="193"/>
      <c r="B270" s="107"/>
      <c r="C270" s="107"/>
    </row>
    <row r="271" spans="1:6" ht="31.5">
      <c r="A271" s="37" t="s">
        <v>274</v>
      </c>
      <c r="B271" s="181" t="s">
        <v>275</v>
      </c>
      <c r="C271" s="551">
        <v>3.76</v>
      </c>
      <c r="D271" s="222"/>
      <c r="F271" s="182"/>
    </row>
    <row r="272" spans="1:6">
      <c r="A272" s="37"/>
      <c r="B272" s="121" t="s">
        <v>276</v>
      </c>
      <c r="C272" s="552">
        <v>0.94819918025638794</v>
      </c>
      <c r="D272" s="223"/>
      <c r="F272" s="157"/>
    </row>
    <row r="273" spans="1:7">
      <c r="A273" s="193"/>
    </row>
    <row r="274" spans="1:7">
      <c r="A274" s="193"/>
      <c r="B274" s="224" t="s">
        <v>855</v>
      </c>
    </row>
    <row r="275" spans="1:7">
      <c r="A275" s="37"/>
      <c r="B275" s="20" t="s">
        <v>277</v>
      </c>
    </row>
    <row r="276" spans="1:7">
      <c r="A276" s="37"/>
      <c r="B276" s="20" t="s">
        <v>856</v>
      </c>
    </row>
    <row r="277" spans="1:7">
      <c r="A277" s="37"/>
      <c r="B277" s="20"/>
    </row>
    <row r="278" spans="1:7">
      <c r="A278" s="37" t="s">
        <v>278</v>
      </c>
      <c r="B278" s="136"/>
      <c r="C278" s="185" t="s">
        <v>119</v>
      </c>
      <c r="D278" s="185" t="s">
        <v>120</v>
      </c>
      <c r="G278" s="139"/>
    </row>
    <row r="279" spans="1:7">
      <c r="A279" s="37"/>
      <c r="B279" s="170" t="s">
        <v>279</v>
      </c>
      <c r="C279" s="119" t="s">
        <v>27</v>
      </c>
      <c r="D279" s="118"/>
      <c r="F279" s="117"/>
    </row>
    <row r="280" spans="1:7">
      <c r="A280" s="37"/>
      <c r="B280" s="170"/>
      <c r="C280" s="303"/>
      <c r="D280" s="185"/>
      <c r="F280" s="117"/>
    </row>
    <row r="281" spans="1:7">
      <c r="A281" s="37"/>
      <c r="B281" s="10" t="s">
        <v>280</v>
      </c>
      <c r="C281" s="456">
        <v>60</v>
      </c>
      <c r="F281" s="184"/>
    </row>
    <row r="282" spans="1:7">
      <c r="A282" s="37"/>
      <c r="B282" s="136"/>
      <c r="C282" s="185"/>
      <c r="D282" s="185"/>
      <c r="G282" s="139"/>
    </row>
    <row r="283" spans="1:7">
      <c r="A283" s="37"/>
      <c r="B283" s="65" t="s">
        <v>281</v>
      </c>
      <c r="C283" s="119" t="s">
        <v>27</v>
      </c>
      <c r="D283" s="118"/>
      <c r="F283" s="117"/>
    </row>
    <row r="284" spans="1:7">
      <c r="A284" s="37"/>
      <c r="B284" s="65"/>
      <c r="C284" s="185"/>
      <c r="D284" s="185"/>
      <c r="F284" s="117"/>
    </row>
    <row r="285" spans="1:7">
      <c r="A285" s="37"/>
      <c r="B285" s="85" t="s">
        <v>282</v>
      </c>
      <c r="F285" s="117"/>
    </row>
    <row r="286" spans="1:7">
      <c r="A286" s="37"/>
      <c r="B286" s="167" t="s">
        <v>283</v>
      </c>
      <c r="C286" s="55"/>
      <c r="D286" s="185"/>
      <c r="F286" s="117"/>
    </row>
    <row r="287" spans="1:7">
      <c r="A287" s="37"/>
      <c r="B287" s="167" t="s">
        <v>284</v>
      </c>
      <c r="C287" s="78"/>
      <c r="D287" s="185"/>
      <c r="F287" s="117"/>
    </row>
    <row r="288" spans="1:7">
      <c r="A288" s="37"/>
      <c r="B288" s="167" t="s">
        <v>285</v>
      </c>
      <c r="C288" s="78"/>
      <c r="D288" s="185"/>
      <c r="F288" s="117"/>
    </row>
    <row r="289" spans="1:7">
      <c r="A289" s="193"/>
      <c r="B289" s="65"/>
      <c r="C289" s="185"/>
      <c r="D289" s="185"/>
      <c r="F289" s="117"/>
    </row>
    <row r="290" spans="1:7">
      <c r="A290" s="37"/>
      <c r="B290" s="136"/>
      <c r="C290" s="185" t="s">
        <v>119</v>
      </c>
      <c r="D290" s="185" t="s">
        <v>120</v>
      </c>
      <c r="F290" s="117"/>
    </row>
    <row r="291" spans="1:7">
      <c r="A291" s="37"/>
      <c r="B291" s="65" t="s">
        <v>286</v>
      </c>
      <c r="C291" s="119" t="s">
        <v>27</v>
      </c>
      <c r="D291" s="118"/>
      <c r="F291" s="117"/>
    </row>
    <row r="292" spans="1:7">
      <c r="A292" s="193"/>
    </row>
    <row r="293" spans="1:7">
      <c r="A293" s="37" t="s">
        <v>287</v>
      </c>
      <c r="B293" s="20" t="s">
        <v>288</v>
      </c>
    </row>
    <row r="294" spans="1:7">
      <c r="A294" s="37"/>
      <c r="B294" s="136"/>
      <c r="C294" s="185" t="s">
        <v>119</v>
      </c>
      <c r="D294" s="185" t="s">
        <v>120</v>
      </c>
      <c r="G294" s="139"/>
    </row>
    <row r="295" spans="1:7">
      <c r="A295" s="37"/>
      <c r="B295" s="170" t="s">
        <v>289</v>
      </c>
      <c r="C295" s="11"/>
      <c r="D295" s="119" t="s">
        <v>27</v>
      </c>
      <c r="F295" s="117"/>
    </row>
    <row r="296" spans="1:7">
      <c r="A296" s="37"/>
      <c r="B296" s="170"/>
      <c r="D296" s="303"/>
      <c r="F296" s="117"/>
    </row>
    <row r="297" spans="1:7">
      <c r="A297" s="37"/>
      <c r="B297" s="457"/>
      <c r="C297" s="458" t="s">
        <v>857</v>
      </c>
      <c r="D297" s="303"/>
      <c r="F297" s="117"/>
    </row>
    <row r="298" spans="1:7">
      <c r="A298" s="37"/>
      <c r="B298" s="91" t="s">
        <v>290</v>
      </c>
      <c r="C298" s="186"/>
    </row>
    <row r="299" spans="1:7">
      <c r="A299" s="37"/>
      <c r="B299" s="91" t="s">
        <v>291</v>
      </c>
      <c r="C299" s="187"/>
    </row>
    <row r="300" spans="1:7">
      <c r="A300" s="193"/>
      <c r="B300" s="134"/>
    </row>
    <row r="301" spans="1:7">
      <c r="A301" s="10"/>
      <c r="B301" s="136"/>
      <c r="C301" s="185" t="s">
        <v>119</v>
      </c>
      <c r="D301" s="185" t="s">
        <v>120</v>
      </c>
      <c r="G301" s="139"/>
    </row>
    <row r="302" spans="1:7">
      <c r="A302" s="37" t="s">
        <v>292</v>
      </c>
      <c r="B302" s="112" t="s">
        <v>293</v>
      </c>
      <c r="C302" s="118" t="s">
        <v>294</v>
      </c>
      <c r="D302" s="118"/>
    </row>
    <row r="303" spans="1:7">
      <c r="A303" s="193"/>
    </row>
    <row r="304" spans="1:7">
      <c r="A304" s="37" t="s">
        <v>295</v>
      </c>
      <c r="B304" s="136" t="s">
        <v>858</v>
      </c>
    </row>
    <row r="305" spans="1:3">
      <c r="A305" s="37"/>
      <c r="B305" s="170" t="s">
        <v>296</v>
      </c>
      <c r="C305" s="107"/>
    </row>
    <row r="306" spans="1:3">
      <c r="A306" s="37"/>
      <c r="B306" s="134" t="s">
        <v>297</v>
      </c>
      <c r="C306" s="116"/>
    </row>
    <row r="307" spans="1:3">
      <c r="A307" s="37"/>
      <c r="B307" s="134" t="s">
        <v>298</v>
      </c>
      <c r="C307" s="116"/>
    </row>
    <row r="308" spans="1:3">
      <c r="A308" s="37"/>
      <c r="C308" s="459"/>
    </row>
    <row r="309" spans="1:3">
      <c r="A309" s="37" t="s">
        <v>299</v>
      </c>
      <c r="B309" s="20" t="s">
        <v>859</v>
      </c>
    </row>
    <row r="310" spans="1:3">
      <c r="A310" s="37"/>
      <c r="B310" s="145" t="s">
        <v>300</v>
      </c>
      <c r="C310" s="460"/>
    </row>
    <row r="311" spans="1:3">
      <c r="A311" s="37"/>
      <c r="B311" s="145" t="s">
        <v>301</v>
      </c>
      <c r="C311" s="461"/>
    </row>
    <row r="312" spans="1:3">
      <c r="A312" s="37"/>
      <c r="B312" s="145" t="s">
        <v>302</v>
      </c>
      <c r="C312" s="462"/>
    </row>
    <row r="313" spans="1:3">
      <c r="A313" s="37"/>
      <c r="B313" s="134" t="s">
        <v>298</v>
      </c>
    </row>
    <row r="314" spans="1:3">
      <c r="A314" s="37"/>
      <c r="B314" s="134"/>
    </row>
    <row r="315" spans="1:3">
      <c r="A315" s="37"/>
      <c r="B315" s="134" t="s">
        <v>303</v>
      </c>
      <c r="C315" s="463">
        <v>42495</v>
      </c>
    </row>
    <row r="316" spans="1:3">
      <c r="A316" s="37"/>
      <c r="B316" s="134" t="s">
        <v>304</v>
      </c>
      <c r="C316" s="464" t="s">
        <v>309</v>
      </c>
    </row>
    <row r="317" spans="1:3">
      <c r="A317" s="37"/>
      <c r="B317" s="134" t="s">
        <v>305</v>
      </c>
    </row>
    <row r="318" spans="1:3">
      <c r="A318" s="37"/>
      <c r="B318" s="134" t="s">
        <v>306</v>
      </c>
      <c r="C318" s="463"/>
    </row>
    <row r="319" spans="1:3">
      <c r="A319" s="37"/>
      <c r="B319" s="134" t="s">
        <v>307</v>
      </c>
      <c r="C319" s="465"/>
    </row>
    <row r="320" spans="1:3">
      <c r="A320" s="37"/>
      <c r="B320" s="10" t="s">
        <v>308</v>
      </c>
      <c r="C320" s="466" t="s">
        <v>294</v>
      </c>
    </row>
    <row r="321" spans="1:6">
      <c r="A321" s="193"/>
    </row>
    <row r="322" spans="1:6">
      <c r="A322" s="37" t="s">
        <v>310</v>
      </c>
      <c r="B322" s="20" t="s">
        <v>311</v>
      </c>
    </row>
    <row r="323" spans="1:6">
      <c r="A323" s="37"/>
      <c r="B323" s="136"/>
      <c r="C323" s="185" t="s">
        <v>119</v>
      </c>
      <c r="D323" s="185" t="s">
        <v>120</v>
      </c>
    </row>
    <row r="324" spans="1:6">
      <c r="A324" s="37"/>
      <c r="B324" s="79" t="s">
        <v>312</v>
      </c>
      <c r="C324" s="118"/>
      <c r="D324" s="118" t="s">
        <v>294</v>
      </c>
    </row>
    <row r="325" spans="1:6">
      <c r="A325" s="37"/>
      <c r="B325" s="175" t="s">
        <v>313</v>
      </c>
      <c r="C325" s="467"/>
      <c r="D325" s="15"/>
      <c r="F325" s="117"/>
    </row>
    <row r="326" spans="1:6">
      <c r="A326" s="193"/>
    </row>
    <row r="327" spans="1:6">
      <c r="A327" s="37" t="s">
        <v>314</v>
      </c>
      <c r="B327" s="20" t="s">
        <v>315</v>
      </c>
    </row>
    <row r="328" spans="1:6">
      <c r="A328" s="37"/>
      <c r="B328" s="136"/>
      <c r="C328" s="185" t="s">
        <v>119</v>
      </c>
      <c r="D328" s="185" t="s">
        <v>120</v>
      </c>
    </row>
    <row r="329" spans="1:6" ht="31.5">
      <c r="A329" s="37"/>
      <c r="B329" s="79" t="s">
        <v>860</v>
      </c>
      <c r="C329" s="118"/>
      <c r="D329" s="118" t="s">
        <v>27</v>
      </c>
    </row>
    <row r="330" spans="1:6">
      <c r="A330" s="193"/>
    </row>
    <row r="331" spans="1:6">
      <c r="A331" s="37"/>
      <c r="B331" s="20"/>
      <c r="C331" s="134"/>
      <c r="E331" s="73"/>
    </row>
    <row r="332" spans="1:6">
      <c r="A332" s="193" t="s">
        <v>316</v>
      </c>
      <c r="B332" s="85" t="s">
        <v>317</v>
      </c>
    </row>
    <row r="333" spans="1:6">
      <c r="A333" s="193"/>
      <c r="B333" s="20"/>
    </row>
    <row r="334" spans="1:6">
      <c r="A334" s="193"/>
      <c r="B334" s="20" t="s">
        <v>861</v>
      </c>
    </row>
    <row r="335" spans="1:6">
      <c r="A335" s="37" t="s">
        <v>318</v>
      </c>
      <c r="B335" s="20" t="s">
        <v>319</v>
      </c>
    </row>
    <row r="336" spans="1:6">
      <c r="A336" s="37"/>
      <c r="B336" s="136"/>
      <c r="C336" s="185" t="s">
        <v>119</v>
      </c>
      <c r="D336" s="185" t="s">
        <v>120</v>
      </c>
    </row>
    <row r="337" spans="1:6" ht="63">
      <c r="A337" s="37"/>
      <c r="B337" s="79" t="s">
        <v>320</v>
      </c>
      <c r="C337" s="118"/>
      <c r="D337" s="118" t="s">
        <v>294</v>
      </c>
    </row>
    <row r="338" spans="1:6">
      <c r="A338" s="37"/>
      <c r="B338" s="79" t="s">
        <v>321</v>
      </c>
      <c r="C338" s="79"/>
      <c r="D338" s="80"/>
      <c r="E338" s="185"/>
      <c r="F338" s="185"/>
    </row>
    <row r="339" spans="1:6">
      <c r="A339" s="37"/>
      <c r="B339" s="386" t="s">
        <v>322</v>
      </c>
      <c r="C339" s="237"/>
      <c r="D339" s="79"/>
      <c r="E339" s="460"/>
      <c r="F339" s="185"/>
    </row>
    <row r="340" spans="1:6">
      <c r="A340" s="37"/>
      <c r="B340" s="386" t="s">
        <v>323</v>
      </c>
      <c r="C340" s="113"/>
      <c r="D340" s="79"/>
      <c r="E340" s="460"/>
      <c r="F340" s="185"/>
    </row>
    <row r="341" spans="1:6">
      <c r="A341" s="37"/>
      <c r="B341" s="386" t="s">
        <v>324</v>
      </c>
      <c r="C341" s="113"/>
      <c r="D341" s="79"/>
      <c r="E341" s="460"/>
      <c r="F341" s="185"/>
    </row>
    <row r="342" spans="1:6">
      <c r="A342" s="37"/>
      <c r="B342" s="386" t="s">
        <v>325</v>
      </c>
      <c r="C342" s="113"/>
      <c r="D342" s="79"/>
      <c r="E342" s="460"/>
      <c r="F342" s="185"/>
    </row>
    <row r="343" spans="1:6">
      <c r="A343" s="37"/>
      <c r="B343" s="112" t="s">
        <v>862</v>
      </c>
      <c r="C343" s="112"/>
      <c r="D343" s="112"/>
      <c r="E343" s="185"/>
      <c r="F343" s="185"/>
    </row>
    <row r="344" spans="1:6">
      <c r="A344" s="37"/>
      <c r="B344" s="79" t="s">
        <v>326</v>
      </c>
      <c r="C344" s="237"/>
      <c r="D344" s="79"/>
      <c r="E344" s="468"/>
      <c r="F344" s="185"/>
    </row>
    <row r="345" spans="1:6">
      <c r="A345" s="37"/>
      <c r="B345" s="79" t="s">
        <v>327</v>
      </c>
      <c r="C345" s="113"/>
      <c r="D345" s="79"/>
      <c r="E345" s="468"/>
      <c r="F345" s="185"/>
    </row>
    <row r="346" spans="1:6">
      <c r="A346" s="37"/>
      <c r="B346" s="79" t="s">
        <v>328</v>
      </c>
      <c r="C346" s="79"/>
      <c r="D346" s="79"/>
    </row>
    <row r="347" spans="1:6">
      <c r="A347" s="37"/>
      <c r="B347" s="107"/>
      <c r="C347" s="107"/>
      <c r="D347" s="107"/>
    </row>
    <row r="348" spans="1:6">
      <c r="A348" s="193"/>
    </row>
    <row r="349" spans="1:6">
      <c r="A349" s="37" t="s">
        <v>329</v>
      </c>
      <c r="B349" s="20" t="s">
        <v>330</v>
      </c>
    </row>
    <row r="350" spans="1:6">
      <c r="A350" s="37"/>
      <c r="B350" s="136"/>
      <c r="C350" s="185" t="s">
        <v>119</v>
      </c>
      <c r="D350" s="185" t="s">
        <v>120</v>
      </c>
    </row>
    <row r="351" spans="1:6" ht="47.25">
      <c r="A351" s="37"/>
      <c r="B351" s="79" t="s">
        <v>331</v>
      </c>
      <c r="C351" s="118" t="s">
        <v>294</v>
      </c>
      <c r="D351" s="118"/>
    </row>
    <row r="352" spans="1:6">
      <c r="A352" s="37"/>
      <c r="B352" s="79"/>
      <c r="C352" s="185"/>
      <c r="D352" s="185"/>
    </row>
    <row r="353" spans="1:5">
      <c r="A353" s="37"/>
      <c r="B353" s="386" t="s">
        <v>321</v>
      </c>
      <c r="C353" s="79"/>
      <c r="D353" s="80"/>
      <c r="E353" s="185"/>
    </row>
    <row r="354" spans="1:5">
      <c r="A354" s="37"/>
      <c r="B354" s="469" t="s">
        <v>332</v>
      </c>
      <c r="C354" s="463">
        <v>42675</v>
      </c>
      <c r="D354" s="79"/>
    </row>
    <row r="355" spans="1:5">
      <c r="A355" s="37"/>
      <c r="B355" s="469" t="s">
        <v>333</v>
      </c>
      <c r="C355" s="465">
        <v>42716</v>
      </c>
      <c r="D355" s="79"/>
    </row>
    <row r="356" spans="1:5">
      <c r="A356" s="193"/>
    </row>
    <row r="357" spans="1:5">
      <c r="A357" s="37"/>
      <c r="B357" s="68" t="s">
        <v>334</v>
      </c>
      <c r="C357" s="470" t="s">
        <v>119</v>
      </c>
      <c r="D357" s="470" t="s">
        <v>120</v>
      </c>
    </row>
    <row r="358" spans="1:5">
      <c r="A358" s="37"/>
      <c r="B358" s="68" t="s">
        <v>335</v>
      </c>
      <c r="C358" s="118"/>
      <c r="D358" s="131" t="s">
        <v>294</v>
      </c>
    </row>
    <row r="359" spans="1:5">
      <c r="A359" s="193"/>
    </row>
    <row r="360" spans="1:5">
      <c r="A360" s="193"/>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6"/>
  <sheetViews>
    <sheetView zoomScaleNormal="100" workbookViewId="0">
      <selection activeCell="I51" sqref="I51"/>
    </sheetView>
  </sheetViews>
  <sheetFormatPr defaultRowHeight="26.25"/>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c r="A1" s="83" t="s">
        <v>336</v>
      </c>
      <c r="B1" s="83"/>
      <c r="C1" s="83"/>
      <c r="D1" s="83"/>
      <c r="E1" s="83"/>
      <c r="F1" s="83"/>
      <c r="G1" s="83"/>
      <c r="H1" s="2"/>
    </row>
    <row r="2" spans="1:8" s="10" customFormat="1" ht="15.75" customHeight="1">
      <c r="A2" s="15"/>
    </row>
    <row r="3" spans="1:8" s="10" customFormat="1" ht="15.75" customHeight="1">
      <c r="A3" s="15"/>
      <c r="B3" s="20" t="s">
        <v>337</v>
      </c>
    </row>
    <row r="4" spans="1:8" s="10" customFormat="1" ht="15.75" customHeight="1">
      <c r="A4" s="7" t="s">
        <v>338</v>
      </c>
      <c r="B4" s="188"/>
      <c r="C4" s="116"/>
      <c r="D4" s="57"/>
      <c r="E4" s="118" t="s">
        <v>119</v>
      </c>
      <c r="F4" s="118" t="s">
        <v>120</v>
      </c>
      <c r="G4" s="197"/>
    </row>
    <row r="5" spans="1:8" s="10" customFormat="1" ht="15.75" customHeight="1">
      <c r="A5" s="7"/>
      <c r="B5" s="99" t="s">
        <v>339</v>
      </c>
      <c r="C5" s="189"/>
      <c r="D5" s="236"/>
      <c r="E5" s="240" t="s">
        <v>27</v>
      </c>
      <c r="F5" s="225"/>
      <c r="G5" s="105"/>
    </row>
    <row r="6" spans="1:8" s="10" customFormat="1" ht="15.75" customHeight="1">
      <c r="A6" s="7"/>
      <c r="B6" s="241" t="s">
        <v>340</v>
      </c>
      <c r="C6" s="242"/>
      <c r="D6" s="243"/>
      <c r="E6" s="247"/>
      <c r="F6" s="226"/>
    </row>
    <row r="7" spans="1:8" s="10" customFormat="1" ht="15.75" customHeight="1">
      <c r="A7" s="15"/>
      <c r="B7" s="244" t="s">
        <v>341</v>
      </c>
      <c r="C7" s="245"/>
      <c r="D7" s="246"/>
      <c r="E7" s="248"/>
      <c r="F7" s="250"/>
    </row>
    <row r="8" spans="1:8" s="10" customFormat="1" ht="15.75" customHeight="1">
      <c r="A8" s="15"/>
      <c r="B8" s="69"/>
      <c r="C8" s="170"/>
      <c r="D8" s="170"/>
      <c r="E8" s="185"/>
      <c r="F8" s="185"/>
    </row>
    <row r="9" spans="1:8" s="10" customFormat="1" ht="15.75" customHeight="1">
      <c r="A9" s="7" t="s">
        <v>342</v>
      </c>
      <c r="B9" s="101" t="s">
        <v>343</v>
      </c>
      <c r="C9" s="79"/>
      <c r="D9" s="79"/>
      <c r="E9" s="79"/>
      <c r="F9" s="79"/>
      <c r="G9" s="79"/>
    </row>
    <row r="10" spans="1:8" s="10" customFormat="1" ht="15.75" customHeight="1">
      <c r="A10" s="7"/>
      <c r="B10" s="101" t="s">
        <v>1112</v>
      </c>
      <c r="C10" s="79"/>
      <c r="D10" s="79"/>
      <c r="E10" s="79"/>
      <c r="F10" s="79"/>
      <c r="G10" s="79"/>
    </row>
    <row r="11" spans="1:8" s="10" customFormat="1" ht="32.25" customHeight="1">
      <c r="A11" s="7"/>
      <c r="B11" s="230" t="s">
        <v>1113</v>
      </c>
      <c r="C11" s="451" t="s">
        <v>344</v>
      </c>
      <c r="D11" s="451" t="s">
        <v>345</v>
      </c>
      <c r="E11" s="451" t="s">
        <v>346</v>
      </c>
      <c r="F11" s="37"/>
    </row>
    <row r="12" spans="1:8" s="10" customFormat="1" ht="15.75" customHeight="1">
      <c r="A12" s="7"/>
      <c r="B12" s="47" t="s">
        <v>62</v>
      </c>
      <c r="C12" s="231">
        <v>1793</v>
      </c>
      <c r="D12" s="231">
        <v>861</v>
      </c>
      <c r="E12" s="232">
        <v>535</v>
      </c>
      <c r="F12" s="233"/>
    </row>
    <row r="13" spans="1:8" s="10" customFormat="1" ht="15.75" customHeight="1">
      <c r="A13" s="7"/>
      <c r="B13" s="47" t="s">
        <v>63</v>
      </c>
      <c r="C13" s="231">
        <v>1518</v>
      </c>
      <c r="D13" s="231">
        <v>860</v>
      </c>
      <c r="E13" s="232">
        <v>519</v>
      </c>
      <c r="F13" s="233"/>
    </row>
    <row r="14" spans="1:8" s="10" customFormat="1" ht="15.75" customHeight="1">
      <c r="A14" s="7"/>
      <c r="B14" s="47" t="s">
        <v>990</v>
      </c>
      <c r="C14" s="231"/>
      <c r="D14" s="231"/>
      <c r="E14" s="232"/>
      <c r="F14" s="233"/>
    </row>
    <row r="15" spans="1:8" s="10" customFormat="1" ht="15.75" customHeight="1">
      <c r="A15" s="7"/>
      <c r="B15" s="47" t="s">
        <v>1023</v>
      </c>
      <c r="C15" s="231"/>
      <c r="D15" s="231"/>
      <c r="E15" s="232"/>
      <c r="F15" s="233"/>
    </row>
    <row r="16" spans="1:8" s="10" customFormat="1" ht="15.75" customHeight="1">
      <c r="A16" s="7"/>
      <c r="B16" s="42" t="s">
        <v>347</v>
      </c>
      <c r="C16" s="234">
        <f>SUM(C12:C13)</f>
        <v>3311</v>
      </c>
      <c r="D16" s="234">
        <f t="shared" ref="D16:E16" si="0">SUM(D12:D13)</f>
        <v>1721</v>
      </c>
      <c r="E16" s="234">
        <f t="shared" si="0"/>
        <v>1054</v>
      </c>
      <c r="F16" s="233"/>
    </row>
    <row r="17" spans="1:7" s="10" customFormat="1" ht="15.75" customHeight="1">
      <c r="A17" s="15"/>
    </row>
    <row r="18" spans="1:7" s="10" customFormat="1" ht="15.75" customHeight="1">
      <c r="A18" s="15"/>
      <c r="B18" s="109" t="s">
        <v>979</v>
      </c>
      <c r="C18" s="175"/>
    </row>
    <row r="19" spans="1:7" s="10" customFormat="1" ht="15.75" customHeight="1">
      <c r="A19" s="7" t="s">
        <v>980</v>
      </c>
      <c r="B19" s="101" t="s">
        <v>348</v>
      </c>
      <c r="C19" s="101"/>
      <c r="D19" s="101"/>
    </row>
    <row r="20" spans="1:7" s="10" customFormat="1" ht="15.75" customHeight="1">
      <c r="A20" s="7"/>
      <c r="B20" s="229" t="s">
        <v>349</v>
      </c>
      <c r="C20" s="18" t="s">
        <v>294</v>
      </c>
    </row>
    <row r="21" spans="1:7" s="10" customFormat="1" ht="15.75" customHeight="1">
      <c r="A21" s="7"/>
      <c r="B21" s="229" t="s">
        <v>350</v>
      </c>
      <c r="C21" s="18"/>
    </row>
    <row r="22" spans="1:7" s="10" customFormat="1" ht="15.75" customHeight="1">
      <c r="A22" s="7"/>
      <c r="B22" s="229" t="s">
        <v>351</v>
      </c>
      <c r="C22" s="18" t="s">
        <v>294</v>
      </c>
    </row>
    <row r="23" spans="1:7" s="10" customFormat="1" ht="15.75" customHeight="1">
      <c r="A23" s="7"/>
      <c r="B23" s="229" t="s">
        <v>352</v>
      </c>
      <c r="C23" s="18" t="s">
        <v>294</v>
      </c>
    </row>
    <row r="24" spans="1:7" s="10" customFormat="1" ht="15.75" customHeight="1">
      <c r="A24" s="15"/>
    </row>
    <row r="25" spans="1:7" s="10" customFormat="1" ht="15.75" customHeight="1">
      <c r="A25" s="7" t="s">
        <v>981</v>
      </c>
      <c r="B25" s="199"/>
      <c r="C25" s="252"/>
      <c r="D25" s="252"/>
      <c r="E25" s="227" t="s">
        <v>119</v>
      </c>
      <c r="F25" s="227" t="s">
        <v>120</v>
      </c>
      <c r="G25" s="117"/>
    </row>
    <row r="26" spans="1:7" s="10" customFormat="1" ht="15.75" customHeight="1">
      <c r="A26" s="7"/>
      <c r="B26" s="241" t="s">
        <v>353</v>
      </c>
      <c r="C26" s="242"/>
      <c r="D26" s="242"/>
      <c r="E26" s="260"/>
      <c r="F26" s="227"/>
      <c r="G26" s="117"/>
    </row>
    <row r="27" spans="1:7" s="10" customFormat="1" ht="15.75" customHeight="1">
      <c r="A27" s="7"/>
      <c r="B27" s="256" t="s">
        <v>354</v>
      </c>
      <c r="C27" s="257"/>
      <c r="D27" s="257"/>
      <c r="E27" s="249"/>
      <c r="F27" s="248" t="s">
        <v>27</v>
      </c>
      <c r="G27" s="117"/>
    </row>
    <row r="28" spans="1:7" s="10" customFormat="1" ht="15.75" customHeight="1">
      <c r="A28" s="7"/>
      <c r="B28" s="97" t="s">
        <v>355</v>
      </c>
      <c r="C28" s="237"/>
      <c r="D28" s="237"/>
      <c r="E28" s="259"/>
      <c r="F28" s="248"/>
      <c r="G28" s="117"/>
    </row>
    <row r="29" spans="1:7" s="10" customFormat="1" ht="15.75" customHeight="1">
      <c r="A29" s="15"/>
    </row>
    <row r="30" spans="1:7" s="10" customFormat="1" ht="15.75" customHeight="1">
      <c r="A30" s="7" t="s">
        <v>356</v>
      </c>
      <c r="B30" s="235" t="s">
        <v>357</v>
      </c>
      <c r="C30" s="164"/>
      <c r="D30" s="164"/>
      <c r="E30" s="164"/>
      <c r="F30" s="107"/>
    </row>
    <row r="31" spans="1:7" s="10" customFormat="1" ht="33" customHeight="1">
      <c r="A31" s="7"/>
      <c r="B31" s="43"/>
      <c r="C31" s="111" t="s">
        <v>358</v>
      </c>
      <c r="D31" s="111" t="s">
        <v>359</v>
      </c>
      <c r="E31" s="111" t="s">
        <v>360</v>
      </c>
      <c r="F31" s="111" t="s">
        <v>361</v>
      </c>
      <c r="G31" s="111" t="s">
        <v>362</v>
      </c>
    </row>
    <row r="32" spans="1:7" s="10" customFormat="1" ht="15.75" customHeight="1">
      <c r="A32" s="7"/>
      <c r="B32" s="167" t="s">
        <v>363</v>
      </c>
      <c r="C32" s="119" t="s">
        <v>294</v>
      </c>
      <c r="D32" s="118"/>
      <c r="E32" s="118"/>
      <c r="F32" s="118"/>
      <c r="G32" s="118"/>
    </row>
    <row r="33" spans="1:7" s="10" customFormat="1" ht="15.75" customHeight="1">
      <c r="A33" s="7"/>
      <c r="B33" s="167" t="s">
        <v>364</v>
      </c>
      <c r="C33" s="119" t="s">
        <v>294</v>
      </c>
      <c r="D33" s="118"/>
      <c r="E33" s="118"/>
      <c r="F33" s="118"/>
      <c r="G33" s="118"/>
    </row>
    <row r="34" spans="1:7" s="10" customFormat="1" ht="15.75" customHeight="1">
      <c r="A34" s="7"/>
      <c r="B34" s="167" t="s">
        <v>365</v>
      </c>
      <c r="C34" s="119" t="s">
        <v>294</v>
      </c>
      <c r="D34" s="118"/>
      <c r="E34" s="118"/>
      <c r="F34" s="118"/>
      <c r="G34" s="118"/>
    </row>
    <row r="35" spans="1:7" s="10" customFormat="1" ht="15.75" customHeight="1">
      <c r="A35" s="7"/>
      <c r="B35" s="167" t="s">
        <v>168</v>
      </c>
      <c r="C35" s="118"/>
      <c r="D35" s="118"/>
      <c r="E35" s="118"/>
      <c r="F35" s="118"/>
      <c r="G35" s="119" t="s">
        <v>294</v>
      </c>
    </row>
    <row r="36" spans="1:7" s="10" customFormat="1" ht="15.75" customHeight="1">
      <c r="A36" s="7"/>
      <c r="B36" s="167" t="s">
        <v>164</v>
      </c>
      <c r="C36" s="118"/>
      <c r="D36" s="118"/>
      <c r="E36" s="118"/>
      <c r="F36" s="119" t="s">
        <v>294</v>
      </c>
      <c r="G36" s="118"/>
    </row>
    <row r="37" spans="1:7" s="10" customFormat="1" ht="23.25" customHeight="1">
      <c r="A37" s="7"/>
      <c r="B37" s="167" t="s">
        <v>366</v>
      </c>
      <c r="C37" s="118"/>
      <c r="D37" s="118"/>
      <c r="E37" s="118"/>
      <c r="F37" s="118"/>
      <c r="G37" s="119" t="s">
        <v>294</v>
      </c>
    </row>
    <row r="38" spans="1:7" s="10" customFormat="1" ht="15.75" customHeight="1">
      <c r="A38" s="15"/>
    </row>
    <row r="39" spans="1:7" s="10" customFormat="1" ht="15.75" customHeight="1">
      <c r="A39" s="7" t="s">
        <v>367</v>
      </c>
      <c r="B39" s="241" t="s">
        <v>370</v>
      </c>
      <c r="C39" s="262"/>
      <c r="D39" s="262"/>
      <c r="E39" s="265"/>
      <c r="F39" s="228"/>
      <c r="G39" s="261"/>
    </row>
    <row r="40" spans="1:7" s="10" customFormat="1" ht="15.75" customHeight="1">
      <c r="A40" s="7"/>
      <c r="B40" s="256" t="s">
        <v>371</v>
      </c>
      <c r="C40" s="263"/>
      <c r="D40" s="263"/>
      <c r="E40" s="266"/>
      <c r="F40" s="228"/>
      <c r="G40" s="261"/>
    </row>
    <row r="41" spans="1:7" s="10" customFormat="1" ht="15.75" customHeight="1">
      <c r="A41" s="15"/>
    </row>
    <row r="42" spans="1:7" s="10" customFormat="1" ht="15.75" customHeight="1">
      <c r="A42" s="7" t="s">
        <v>368</v>
      </c>
      <c r="B42" s="270" t="s">
        <v>372</v>
      </c>
      <c r="C42" s="262"/>
      <c r="D42" s="262"/>
      <c r="E42" s="271"/>
      <c r="F42" s="228"/>
      <c r="G42" s="261"/>
    </row>
    <row r="43" spans="1:7" s="10" customFormat="1" ht="15.75" customHeight="1">
      <c r="A43" s="7"/>
      <c r="B43" s="266" t="s">
        <v>371</v>
      </c>
      <c r="C43" s="263"/>
      <c r="D43" s="263"/>
      <c r="E43" s="272"/>
      <c r="F43" s="228"/>
      <c r="G43" s="261"/>
    </row>
    <row r="44" spans="1:7" s="10" customFormat="1" ht="15.75" customHeight="1">
      <c r="A44" s="15"/>
    </row>
    <row r="45" spans="1:7" s="10" customFormat="1" ht="15.75" customHeight="1">
      <c r="A45" s="7" t="s">
        <v>369</v>
      </c>
      <c r="B45" s="99" t="s">
        <v>373</v>
      </c>
      <c r="C45" s="189"/>
      <c r="D45" s="189"/>
      <c r="E45" s="189"/>
      <c r="F45" s="189"/>
      <c r="G45" s="236"/>
    </row>
    <row r="46" spans="1:7" s="10" customFormat="1" ht="15.75" customHeight="1">
      <c r="A46" s="7"/>
      <c r="B46" s="95"/>
      <c r="C46" s="237"/>
      <c r="D46" s="237"/>
      <c r="E46" s="237"/>
      <c r="F46" s="237"/>
      <c r="G46" s="238"/>
    </row>
    <row r="47" spans="1:7" s="10" customFormat="1" ht="15.75" customHeight="1">
      <c r="A47" s="15"/>
    </row>
    <row r="48" spans="1:7" s="10" customFormat="1" ht="15.75" customHeight="1">
      <c r="A48" s="7" t="s">
        <v>374</v>
      </c>
      <c r="B48" s="101" t="s">
        <v>375</v>
      </c>
      <c r="C48" s="79"/>
      <c r="D48" s="79"/>
      <c r="E48" s="79"/>
      <c r="F48" s="79"/>
      <c r="G48" s="79"/>
    </row>
    <row r="49" spans="1:7" s="10" customFormat="1" ht="15.75" customHeight="1">
      <c r="A49" s="7"/>
      <c r="B49" s="235" t="s">
        <v>376</v>
      </c>
      <c r="C49" s="237"/>
      <c r="D49" s="237"/>
      <c r="E49" s="237"/>
      <c r="F49" s="237"/>
      <c r="G49" s="237"/>
    </row>
    <row r="50" spans="1:7" s="10" customFormat="1" ht="31.5" customHeight="1">
      <c r="A50" s="7"/>
      <c r="B50" s="43"/>
      <c r="C50" s="110" t="s">
        <v>377</v>
      </c>
      <c r="D50" s="110" t="s">
        <v>378</v>
      </c>
      <c r="E50" s="110" t="s">
        <v>379</v>
      </c>
      <c r="F50" s="110" t="s">
        <v>380</v>
      </c>
      <c r="G50" s="110" t="s">
        <v>381</v>
      </c>
    </row>
    <row r="51" spans="1:7" s="10" customFormat="1" ht="15.75" customHeight="1">
      <c r="A51" s="7"/>
      <c r="B51" s="11" t="s">
        <v>349</v>
      </c>
      <c r="C51" s="239">
        <v>41821</v>
      </c>
      <c r="D51" s="239"/>
      <c r="E51" s="239"/>
      <c r="F51" s="239"/>
      <c r="G51" s="18" t="s">
        <v>294</v>
      </c>
    </row>
    <row r="52" spans="1:7" s="10" customFormat="1" ht="15.75" customHeight="1">
      <c r="A52" s="7"/>
      <c r="B52" s="11" t="s">
        <v>350</v>
      </c>
      <c r="C52" s="239"/>
      <c r="D52" s="239"/>
      <c r="E52" s="239"/>
      <c r="F52" s="239"/>
      <c r="G52" s="19"/>
    </row>
    <row r="53" spans="1:7" s="10" customFormat="1" ht="15.75" customHeight="1">
      <c r="A53" s="7"/>
      <c r="B53" s="11" t="s">
        <v>351</v>
      </c>
      <c r="C53" s="239">
        <v>41944</v>
      </c>
      <c r="D53" s="239"/>
      <c r="E53" s="239"/>
      <c r="F53" s="239"/>
      <c r="G53" s="18" t="s">
        <v>294</v>
      </c>
    </row>
    <row r="54" spans="1:7" s="10" customFormat="1" ht="15.75" customHeight="1">
      <c r="A54" s="7"/>
      <c r="B54" s="11" t="s">
        <v>352</v>
      </c>
      <c r="C54" s="239">
        <v>41730</v>
      </c>
      <c r="D54" s="239"/>
      <c r="E54" s="239"/>
      <c r="F54" s="239"/>
      <c r="G54" s="18" t="s">
        <v>294</v>
      </c>
    </row>
    <row r="55" spans="1:7" s="10" customFormat="1" ht="15.75" customHeight="1">
      <c r="A55" s="15"/>
    </row>
    <row r="56" spans="1:7" s="10" customFormat="1" ht="15.75" customHeight="1">
      <c r="A56" s="7" t="s">
        <v>382</v>
      </c>
      <c r="B56" s="188"/>
      <c r="C56" s="251"/>
      <c r="D56" s="273"/>
      <c r="E56" s="118" t="s">
        <v>119</v>
      </c>
      <c r="F56" s="118" t="s">
        <v>120</v>
      </c>
      <c r="G56" s="197"/>
    </row>
    <row r="57" spans="1:7" s="10" customFormat="1" ht="15.75" customHeight="1">
      <c r="A57" s="7"/>
      <c r="B57" s="98" t="s">
        <v>383</v>
      </c>
      <c r="C57" s="113"/>
      <c r="D57" s="114"/>
      <c r="E57" s="118"/>
      <c r="F57" s="118" t="s">
        <v>294</v>
      </c>
      <c r="G57" s="105"/>
    </row>
    <row r="58" spans="1:7" s="10" customFormat="1" ht="15.75" customHeight="1">
      <c r="A58" s="15"/>
      <c r="B58" s="170"/>
      <c r="C58" s="170"/>
      <c r="D58" s="170"/>
      <c r="E58" s="185"/>
      <c r="F58" s="185"/>
    </row>
    <row r="59" spans="1:7" s="10" customFormat="1" ht="15.75" customHeight="1">
      <c r="A59" s="7" t="s">
        <v>384</v>
      </c>
      <c r="B59" s="99" t="s">
        <v>385</v>
      </c>
      <c r="C59" s="189"/>
      <c r="D59" s="189"/>
      <c r="E59" s="189"/>
      <c r="F59" s="189"/>
      <c r="G59" s="236"/>
    </row>
    <row r="60" spans="1:7" s="10" customFormat="1" ht="15.75" customHeight="1">
      <c r="A60" s="7"/>
      <c r="B60" s="95"/>
      <c r="C60" s="237"/>
      <c r="D60" s="237"/>
      <c r="E60" s="237"/>
      <c r="F60" s="237"/>
      <c r="G60" s="238"/>
    </row>
    <row r="61" spans="1:7" s="10" customFormat="1" ht="15.75" customHeight="1">
      <c r="A61" s="15"/>
    </row>
    <row r="62" spans="1:7" s="10" customFormat="1" ht="15.75" customHeight="1">
      <c r="A62" s="15"/>
      <c r="B62" s="109" t="s">
        <v>982</v>
      </c>
      <c r="C62" s="175"/>
    </row>
    <row r="63" spans="1:7" s="10" customFormat="1" ht="15.75" customHeight="1">
      <c r="A63" s="7" t="s">
        <v>983</v>
      </c>
      <c r="B63" s="253" t="s">
        <v>386</v>
      </c>
      <c r="C63" s="254"/>
      <c r="D63" s="255"/>
      <c r="E63" s="267" t="s">
        <v>387</v>
      </c>
      <c r="G63" s="117"/>
    </row>
    <row r="64" spans="1:7" s="10" customFormat="1" ht="15.75" customHeight="1">
      <c r="A64" s="15"/>
    </row>
    <row r="65" spans="1:7" s="10" customFormat="1" ht="15.75" customHeight="1">
      <c r="A65" s="7" t="s">
        <v>388</v>
      </c>
      <c r="B65" s="274"/>
      <c r="C65" s="252"/>
      <c r="D65" s="275"/>
      <c r="E65" s="225" t="s">
        <v>233</v>
      </c>
      <c r="F65" s="225" t="s">
        <v>389</v>
      </c>
    </row>
    <row r="66" spans="1:7" s="10" customFormat="1" ht="15.75" customHeight="1">
      <c r="A66" s="7"/>
      <c r="B66" s="241" t="s">
        <v>390</v>
      </c>
      <c r="C66" s="242"/>
      <c r="D66" s="242"/>
      <c r="E66" s="260"/>
      <c r="F66" s="227"/>
    </row>
    <row r="67" spans="1:7" s="10" customFormat="1" ht="15.75" customHeight="1">
      <c r="A67" s="7"/>
      <c r="B67" s="256" t="s">
        <v>391</v>
      </c>
      <c r="C67" s="257"/>
      <c r="D67" s="257"/>
      <c r="E67" s="249"/>
      <c r="F67" s="248"/>
    </row>
    <row r="68" spans="1:7" s="10" customFormat="1" ht="15.75" customHeight="1">
      <c r="A68" s="15"/>
    </row>
    <row r="69" spans="1:7" s="10" customFormat="1" ht="15.75" customHeight="1">
      <c r="A69" s="7" t="s">
        <v>392</v>
      </c>
      <c r="B69" s="274"/>
      <c r="C69" s="252"/>
      <c r="D69" s="275"/>
      <c r="E69" s="225" t="s">
        <v>233</v>
      </c>
      <c r="F69" s="225" t="s">
        <v>389</v>
      </c>
    </row>
    <row r="70" spans="1:7" s="10" customFormat="1" ht="15.75" customHeight="1">
      <c r="A70" s="7"/>
      <c r="B70" s="241" t="s">
        <v>390</v>
      </c>
      <c r="C70" s="242"/>
      <c r="D70" s="242"/>
      <c r="E70" s="260"/>
      <c r="F70" s="227"/>
    </row>
    <row r="71" spans="1:7" s="10" customFormat="1" ht="15.75" customHeight="1">
      <c r="A71" s="7"/>
      <c r="B71" s="266" t="s">
        <v>393</v>
      </c>
      <c r="C71" s="257"/>
      <c r="D71" s="257"/>
      <c r="E71" s="249"/>
      <c r="F71" s="248"/>
    </row>
    <row r="72" spans="1:7" s="10" customFormat="1" ht="15.75" customHeight="1">
      <c r="A72" s="15"/>
    </row>
    <row r="73" spans="1:7" s="10" customFormat="1" ht="15.75" customHeight="1">
      <c r="A73" s="7" t="s">
        <v>394</v>
      </c>
      <c r="B73" s="241" t="s">
        <v>395</v>
      </c>
      <c r="C73" s="242"/>
      <c r="D73" s="242"/>
      <c r="E73" s="268"/>
      <c r="F73" s="112"/>
      <c r="G73" s="117"/>
    </row>
    <row r="74" spans="1:7" s="10" customFormat="1" ht="15.75" customHeight="1">
      <c r="A74" s="7"/>
      <c r="B74" s="256" t="s">
        <v>396</v>
      </c>
      <c r="C74" s="257"/>
      <c r="D74" s="257"/>
      <c r="E74" s="269"/>
      <c r="F74" s="112"/>
      <c r="G74" s="117"/>
    </row>
    <row r="75" spans="1:7" s="10" customFormat="1" ht="15.75" customHeight="1">
      <c r="A75" s="7"/>
      <c r="B75" s="112"/>
      <c r="C75" s="112"/>
      <c r="D75" s="112"/>
      <c r="E75" s="112"/>
      <c r="F75" s="112"/>
      <c r="G75" s="117"/>
    </row>
    <row r="76" spans="1:7" s="10" customFormat="1" ht="15.75" customHeight="1">
      <c r="A76" s="7" t="s">
        <v>397</v>
      </c>
      <c r="B76" s="241" t="s">
        <v>398</v>
      </c>
      <c r="C76" s="242"/>
      <c r="D76" s="243"/>
      <c r="E76" s="264"/>
      <c r="F76" s="112"/>
      <c r="G76" s="117"/>
    </row>
    <row r="77" spans="1:7" s="10" customFormat="1" ht="15.75" customHeight="1">
      <c r="A77" s="7"/>
      <c r="B77" s="266" t="s">
        <v>399</v>
      </c>
      <c r="C77" s="257"/>
      <c r="D77" s="258"/>
      <c r="E77" s="276">
        <v>32</v>
      </c>
      <c r="F77" s="112"/>
      <c r="G77" s="117"/>
    </row>
    <row r="78" spans="1:7" s="10" customFormat="1" ht="15.75" customHeight="1">
      <c r="A78" s="7"/>
      <c r="B78" s="112"/>
      <c r="C78" s="112"/>
      <c r="D78" s="112"/>
      <c r="E78" s="112"/>
      <c r="F78" s="112"/>
      <c r="G78" s="117"/>
    </row>
    <row r="79" spans="1:7" s="10" customFormat="1" ht="15.75" customHeight="1">
      <c r="A79" s="7" t="s">
        <v>401</v>
      </c>
      <c r="B79" s="103" t="s">
        <v>400</v>
      </c>
      <c r="C79" s="189"/>
      <c r="D79" s="189"/>
      <c r="E79" s="189"/>
      <c r="F79" s="189"/>
      <c r="G79" s="236"/>
    </row>
    <row r="80" spans="1:7" s="10" customFormat="1" ht="15.75" customHeight="1">
      <c r="A80" s="7"/>
      <c r="B80" s="95"/>
      <c r="C80" s="237"/>
      <c r="D80" s="237"/>
      <c r="E80" s="237"/>
      <c r="F80" s="237"/>
      <c r="G80" s="238"/>
    </row>
    <row r="81" spans="1:1" s="10" customFormat="1" ht="15.75" customHeight="1">
      <c r="A81" s="15"/>
    </row>
    <row r="82" spans="1:1" s="10" customFormat="1" ht="15.75" customHeight="1">
      <c r="A82" s="15"/>
    </row>
    <row r="83" spans="1:1" s="10" customFormat="1" ht="15.75" customHeight="1">
      <c r="A83" s="15"/>
    </row>
    <row r="84" spans="1:1" s="10" customFormat="1" ht="15.75" customHeight="1">
      <c r="A84" s="15"/>
    </row>
    <row r="85" spans="1:1" s="10" customFormat="1" ht="15.75" customHeight="1">
      <c r="A85" s="15"/>
    </row>
    <row r="86" spans="1:1" s="10" customFormat="1" ht="15.75" customHeight="1">
      <c r="A86" s="15"/>
    </row>
  </sheetData>
  <pageMargins left="0.7" right="0.7" top="0.75" bottom="0.75" header="0.3" footer="0.3"/>
  <pageSetup scale="72" orientation="portrait" r:id="rId1"/>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1"/>
  <sheetViews>
    <sheetView workbookViewId="0">
      <selection activeCell="D40" sqref="D40"/>
    </sheetView>
  </sheetViews>
  <sheetFormatPr defaultRowHeight="26.25"/>
  <cols>
    <col min="1" max="1" width="2.2109375" style="15" customWidth="1"/>
    <col min="2" max="2" width="33.140625" style="10" customWidth="1"/>
    <col min="3" max="3" width="6.35546875" style="10" customWidth="1"/>
    <col min="4" max="4" width="4.5703125" style="10" customWidth="1"/>
  </cols>
  <sheetData>
    <row r="1" spans="1:4">
      <c r="A1" s="83" t="s">
        <v>402</v>
      </c>
      <c r="B1" s="83"/>
      <c r="C1" s="83"/>
      <c r="D1" s="278"/>
    </row>
    <row r="2" spans="1:4" ht="15.75" customHeight="1">
      <c r="A2" s="37" t="s">
        <v>403</v>
      </c>
      <c r="B2" s="66" t="s">
        <v>404</v>
      </c>
      <c r="C2" s="66"/>
      <c r="D2" s="278"/>
    </row>
    <row r="3" spans="1:4" ht="15.75" customHeight="1">
      <c r="A3" s="82"/>
      <c r="B3" s="40" t="s">
        <v>405</v>
      </c>
      <c r="C3" s="54"/>
    </row>
    <row r="4" spans="1:4" ht="15.75" customHeight="1">
      <c r="A4" s="82"/>
      <c r="B4" s="47" t="s">
        <v>406</v>
      </c>
      <c r="C4" s="18" t="s">
        <v>27</v>
      </c>
    </row>
    <row r="5" spans="1:4" ht="15.75" customHeight="1">
      <c r="A5" s="82"/>
      <c r="B5" s="47" t="s">
        <v>407</v>
      </c>
      <c r="C5" s="18" t="s">
        <v>27</v>
      </c>
    </row>
    <row r="6" spans="1:4" ht="15.75" customHeight="1">
      <c r="A6" s="82"/>
      <c r="B6" s="47" t="s">
        <v>408</v>
      </c>
      <c r="C6" s="18" t="s">
        <v>27</v>
      </c>
    </row>
    <row r="7" spans="1:4" ht="15.75" customHeight="1">
      <c r="A7" s="82"/>
      <c r="B7" s="47" t="s">
        <v>409</v>
      </c>
      <c r="C7" s="18" t="s">
        <v>27</v>
      </c>
    </row>
    <row r="8" spans="1:4" ht="15.75" customHeight="1">
      <c r="A8" s="82"/>
      <c r="B8" s="47" t="s">
        <v>410</v>
      </c>
      <c r="C8" s="18" t="s">
        <v>27</v>
      </c>
    </row>
    <row r="9" spans="1:4" ht="15.75" customHeight="1">
      <c r="A9" s="82"/>
      <c r="B9" s="47" t="s">
        <v>411</v>
      </c>
      <c r="C9" s="18" t="s">
        <v>27</v>
      </c>
    </row>
    <row r="10" spans="1:4" ht="15.75" customHeight="1">
      <c r="A10" s="82"/>
      <c r="B10" s="47" t="s">
        <v>412</v>
      </c>
      <c r="C10" s="18" t="s">
        <v>27</v>
      </c>
    </row>
    <row r="11" spans="1:4" ht="15.75" customHeight="1">
      <c r="A11" s="82"/>
      <c r="B11" s="47" t="s">
        <v>413</v>
      </c>
      <c r="C11" s="19"/>
    </row>
    <row r="12" spans="1:4" ht="15.75" customHeight="1">
      <c r="A12" s="82"/>
      <c r="B12" s="47" t="s">
        <v>414</v>
      </c>
      <c r="C12" s="19"/>
    </row>
    <row r="13" spans="1:4" ht="15.75" customHeight="1">
      <c r="A13" s="82"/>
      <c r="B13" s="47" t="s">
        <v>415</v>
      </c>
      <c r="C13" s="18" t="s">
        <v>27</v>
      </c>
    </row>
    <row r="14" spans="1:4" ht="15.75" customHeight="1">
      <c r="A14" s="82"/>
      <c r="B14" s="47" t="s">
        <v>416</v>
      </c>
      <c r="C14" s="18" t="s">
        <v>27</v>
      </c>
    </row>
    <row r="15" spans="1:4" ht="15.75" customHeight="1">
      <c r="A15" s="82"/>
      <c r="B15" s="47" t="s">
        <v>417</v>
      </c>
      <c r="C15" s="18" t="s">
        <v>27</v>
      </c>
    </row>
    <row r="16" spans="1:4" ht="15.75" customHeight="1">
      <c r="A16" s="82"/>
      <c r="B16" s="47" t="s">
        <v>418</v>
      </c>
      <c r="C16" s="18" t="s">
        <v>27</v>
      </c>
    </row>
    <row r="17" spans="1:3" ht="15.75" customHeight="1">
      <c r="A17" s="82"/>
      <c r="B17" s="47" t="s">
        <v>419</v>
      </c>
      <c r="C17" s="19"/>
    </row>
    <row r="18" spans="1:3" ht="15.75" customHeight="1">
      <c r="A18" s="82"/>
      <c r="B18" s="47" t="s">
        <v>420</v>
      </c>
      <c r="C18" s="18" t="s">
        <v>27</v>
      </c>
    </row>
    <row r="19" spans="1:3" ht="15.75" customHeight="1">
      <c r="A19" s="82"/>
      <c r="B19" s="47" t="s">
        <v>421</v>
      </c>
      <c r="C19" s="18" t="s">
        <v>27</v>
      </c>
    </row>
    <row r="20" spans="1:3" ht="15.75" customHeight="1">
      <c r="A20" s="82"/>
      <c r="B20" s="47" t="s">
        <v>1114</v>
      </c>
      <c r="C20" s="18"/>
    </row>
    <row r="21" spans="1:3" ht="15.75" customHeight="1">
      <c r="A21" s="82"/>
      <c r="B21" s="47" t="s">
        <v>422</v>
      </c>
      <c r="C21" s="553" t="s">
        <v>27</v>
      </c>
    </row>
    <row r="22" spans="1:3" ht="15.75" customHeight="1">
      <c r="A22" s="82"/>
      <c r="B22" s="126" t="s">
        <v>423</v>
      </c>
      <c r="C22" s="554"/>
    </row>
    <row r="23" spans="1:3" ht="15.75" customHeight="1">
      <c r="A23" s="279"/>
      <c r="B23" s="106"/>
      <c r="C23" s="277"/>
    </row>
    <row r="24" spans="1:3" ht="15.75" customHeight="1">
      <c r="A24" s="279"/>
    </row>
    <row r="25" spans="1:3" ht="15.75" customHeight="1">
      <c r="A25" s="82" t="s">
        <v>424</v>
      </c>
      <c r="B25" s="66" t="s">
        <v>425</v>
      </c>
    </row>
    <row r="26" spans="1:3" ht="15.75" customHeight="1">
      <c r="A26" s="279"/>
    </row>
    <row r="27" spans="1:3" ht="15.75" customHeight="1">
      <c r="A27" s="280" t="s">
        <v>426</v>
      </c>
      <c r="B27" s="109" t="s">
        <v>427</v>
      </c>
      <c r="C27" s="112"/>
    </row>
    <row r="28" spans="1:3" ht="15.75" customHeight="1">
      <c r="A28" s="280"/>
      <c r="B28" s="109" t="s">
        <v>428</v>
      </c>
      <c r="C28" s="112"/>
    </row>
    <row r="29" spans="1:3" ht="15.75" customHeight="1">
      <c r="A29" s="280"/>
      <c r="B29" s="47" t="s">
        <v>429</v>
      </c>
      <c r="C29" s="18" t="s">
        <v>294</v>
      </c>
    </row>
    <row r="30" spans="1:3" ht="15.75" customHeight="1">
      <c r="A30" s="280"/>
      <c r="B30" s="47" t="s">
        <v>430</v>
      </c>
      <c r="C30" s="18" t="s">
        <v>294</v>
      </c>
    </row>
    <row r="31" spans="1:3" ht="15.75" customHeight="1">
      <c r="A31" s="280"/>
      <c r="B31" s="47" t="s">
        <v>431</v>
      </c>
      <c r="C31" s="18" t="s">
        <v>294</v>
      </c>
    </row>
    <row r="32" spans="1:3" ht="15.75" customHeight="1">
      <c r="A32" s="280"/>
      <c r="B32" s="47" t="s">
        <v>432</v>
      </c>
      <c r="C32" s="18" t="s">
        <v>294</v>
      </c>
    </row>
    <row r="33" spans="1:3" ht="15.75" customHeight="1">
      <c r="A33" s="280"/>
      <c r="B33" s="47" t="s">
        <v>141</v>
      </c>
      <c r="C33" s="19"/>
    </row>
    <row r="34" spans="1:3" ht="15.75" customHeight="1">
      <c r="A34" s="280"/>
      <c r="B34" s="47" t="s">
        <v>1115</v>
      </c>
      <c r="C34" s="18"/>
    </row>
    <row r="35" spans="1:3" ht="15.75" customHeight="1">
      <c r="A35" s="280"/>
      <c r="B35" s="47" t="s">
        <v>433</v>
      </c>
      <c r="C35" s="18" t="s">
        <v>294</v>
      </c>
    </row>
    <row r="36" spans="1:3" ht="15.75" customHeight="1">
      <c r="A36" s="280"/>
      <c r="B36" s="47" t="s">
        <v>1116</v>
      </c>
      <c r="C36" s="19"/>
    </row>
    <row r="37" spans="1:3" ht="15.75" customHeight="1">
      <c r="A37" s="280"/>
      <c r="B37" s="47" t="s">
        <v>137</v>
      </c>
      <c r="C37" s="18" t="s">
        <v>294</v>
      </c>
    </row>
    <row r="38" spans="1:3" ht="15.75" customHeight="1">
      <c r="A38" s="280"/>
      <c r="B38" s="47" t="s">
        <v>434</v>
      </c>
      <c r="C38" s="553"/>
    </row>
    <row r="39" spans="1:3" ht="15.75" customHeight="1">
      <c r="A39" s="280"/>
      <c r="B39" s="47" t="s">
        <v>435</v>
      </c>
      <c r="C39" s="19" t="s">
        <v>294</v>
      </c>
    </row>
    <row r="40" spans="1:3" ht="15.75" customHeight="1">
      <c r="A40" s="279"/>
      <c r="B40" s="50" t="s">
        <v>436</v>
      </c>
      <c r="C40" s="19" t="s">
        <v>294</v>
      </c>
    </row>
    <row r="41" spans="1:3" ht="15.75" customHeight="1">
      <c r="A41" s="279"/>
      <c r="B41" s="47" t="s">
        <v>43</v>
      </c>
      <c r="C41" s="118"/>
    </row>
    <row r="42" spans="1:3">
      <c r="A42" s="279"/>
      <c r="B42" s="112"/>
    </row>
    <row r="43" spans="1:3">
      <c r="A43" s="279"/>
    </row>
    <row r="44" spans="1:3">
      <c r="A44" s="279"/>
    </row>
    <row r="45" spans="1:3">
      <c r="A45" s="279"/>
    </row>
    <row r="46" spans="1:3">
      <c r="A46" s="279"/>
    </row>
    <row r="47" spans="1:3">
      <c r="A47" s="279"/>
    </row>
    <row r="48" spans="1:3">
      <c r="A48" s="279"/>
    </row>
    <row r="49" spans="1:1">
      <c r="A49" s="279"/>
    </row>
    <row r="50" spans="1:1">
      <c r="A50" s="279"/>
    </row>
    <row r="51" spans="1:1">
      <c r="A51" s="27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59"/>
  <sheetViews>
    <sheetView zoomScaleNormal="100" workbookViewId="0">
      <selection activeCell="E5" sqref="E5"/>
    </sheetView>
  </sheetViews>
  <sheetFormatPr defaultRowHeight="15.75"/>
  <cols>
    <col min="1" max="1" width="1.92578125" style="279" customWidth="1"/>
    <col min="2" max="2" width="38" style="10" customWidth="1"/>
    <col min="3" max="3" width="7.5703125" style="10" customWidth="1"/>
    <col min="4" max="4" width="6.92578125" style="10" customWidth="1"/>
    <col min="5" max="5" width="7.640625" style="10" customWidth="1"/>
    <col min="6" max="6" width="6.92578125" style="10" customWidth="1"/>
    <col min="7" max="7" width="1.5" style="10" customWidth="1"/>
    <col min="8" max="16384" width="9.140625" style="10"/>
  </cols>
  <sheetData>
    <row r="1" spans="1:6" ht="18.75">
      <c r="A1" s="83" t="s">
        <v>437</v>
      </c>
      <c r="B1" s="83"/>
      <c r="C1" s="83"/>
      <c r="D1" s="83"/>
      <c r="E1" s="295"/>
      <c r="F1" s="295"/>
    </row>
    <row r="2" spans="1:6" ht="15.75" customHeight="1"/>
    <row r="3" spans="1:6" ht="15.75" customHeight="1">
      <c r="A3" s="82" t="s">
        <v>438</v>
      </c>
      <c r="B3" s="101" t="s">
        <v>493</v>
      </c>
      <c r="C3" s="79"/>
      <c r="D3" s="79"/>
      <c r="E3" s="143"/>
      <c r="F3" s="143"/>
    </row>
    <row r="4" spans="1:6" ht="15.75" customHeight="1">
      <c r="A4" s="82"/>
      <c r="B4" s="235" t="s">
        <v>1117</v>
      </c>
      <c r="C4" s="237"/>
      <c r="D4" s="237"/>
      <c r="E4" s="143"/>
      <c r="F4" s="143"/>
    </row>
    <row r="5" spans="1:6" ht="45.75" customHeight="1">
      <c r="A5" s="82"/>
      <c r="B5" s="290"/>
      <c r="C5" s="293" t="s">
        <v>439</v>
      </c>
      <c r="D5" s="294" t="s">
        <v>64</v>
      </c>
    </row>
    <row r="6" spans="1:6" ht="32.25" customHeight="1">
      <c r="A6" s="82"/>
      <c r="B6" s="78" t="s">
        <v>1118</v>
      </c>
      <c r="C6" s="555">
        <v>0.54369999999999996</v>
      </c>
      <c r="D6" s="556">
        <v>0.48680000000000001</v>
      </c>
    </row>
    <row r="7" spans="1:6" ht="15.75" customHeight="1">
      <c r="A7" s="82"/>
      <c r="B7" s="291" t="s">
        <v>440</v>
      </c>
      <c r="C7" s="557">
        <v>0.106</v>
      </c>
      <c r="D7" s="558">
        <v>0.13200000000000001</v>
      </c>
    </row>
    <row r="8" spans="1:6" ht="15.75" customHeight="1">
      <c r="A8" s="82"/>
      <c r="B8" s="78" t="s">
        <v>441</v>
      </c>
      <c r="C8" s="301">
        <v>0.14299999999999999</v>
      </c>
      <c r="D8" s="556">
        <v>0.16700000000000001</v>
      </c>
    </row>
    <row r="9" spans="1:6" ht="15.75" customHeight="1">
      <c r="A9" s="82"/>
      <c r="B9" s="78" t="s">
        <v>442</v>
      </c>
      <c r="C9" s="301">
        <v>0.93</v>
      </c>
      <c r="D9" s="556">
        <v>0.42</v>
      </c>
    </row>
    <row r="10" spans="1:6" ht="15.75" customHeight="1">
      <c r="A10" s="82"/>
      <c r="B10" s="78" t="s">
        <v>443</v>
      </c>
      <c r="C10" s="301">
        <v>7.0000000000000007E-2</v>
      </c>
      <c r="D10" s="556">
        <v>0.57999999999999996</v>
      </c>
    </row>
    <row r="11" spans="1:6" ht="15.75" customHeight="1">
      <c r="A11" s="82"/>
      <c r="B11" s="78" t="s">
        <v>444</v>
      </c>
      <c r="C11" s="301">
        <v>2.3999999999999998E-3</v>
      </c>
      <c r="D11" s="556">
        <v>3.2300000000000002E-2</v>
      </c>
    </row>
    <row r="12" spans="1:6" ht="15.75" customHeight="1">
      <c r="A12" s="82"/>
      <c r="B12" s="78" t="s">
        <v>445</v>
      </c>
      <c r="C12" s="559">
        <v>18.059999999999999</v>
      </c>
      <c r="D12" s="559">
        <v>19.77</v>
      </c>
    </row>
    <row r="13" spans="1:6" ht="15.75" customHeight="1">
      <c r="A13" s="82"/>
      <c r="B13" s="78" t="s">
        <v>446</v>
      </c>
      <c r="C13" s="559">
        <v>18.100000000000001</v>
      </c>
      <c r="D13" s="559">
        <v>20.11</v>
      </c>
    </row>
    <row r="14" spans="1:6" ht="15.75" customHeight="1"/>
    <row r="15" spans="1:6" ht="15.75" customHeight="1">
      <c r="A15" s="82" t="s">
        <v>447</v>
      </c>
      <c r="B15" s="112" t="s">
        <v>448</v>
      </c>
      <c r="C15" s="80"/>
      <c r="D15" s="80"/>
      <c r="E15" s="143"/>
      <c r="F15" s="143"/>
    </row>
    <row r="16" spans="1:6" ht="15.75" customHeight="1">
      <c r="A16" s="82"/>
      <c r="B16" s="91" t="s">
        <v>449</v>
      </c>
      <c r="C16" s="19" t="s">
        <v>294</v>
      </c>
      <c r="D16" s="65"/>
      <c r="E16" s="143"/>
      <c r="F16" s="143"/>
    </row>
    <row r="17" spans="1:6" ht="15.75" customHeight="1">
      <c r="A17" s="82"/>
      <c r="B17" s="167" t="s">
        <v>450</v>
      </c>
      <c r="C17" s="19" t="s">
        <v>294</v>
      </c>
      <c r="E17" s="172"/>
      <c r="F17" s="282"/>
    </row>
    <row r="18" spans="1:6" ht="15.75" customHeight="1">
      <c r="A18" s="82"/>
      <c r="B18" s="167" t="s">
        <v>451</v>
      </c>
      <c r="C18" s="19" t="s">
        <v>294</v>
      </c>
    </row>
    <row r="19" spans="1:6" ht="15.75" customHeight="1">
      <c r="A19" s="82"/>
      <c r="B19" s="167" t="s">
        <v>452</v>
      </c>
      <c r="C19" s="19" t="s">
        <v>294</v>
      </c>
    </row>
    <row r="20" spans="1:6" ht="15.75" customHeight="1">
      <c r="A20" s="82"/>
      <c r="B20" s="167" t="s">
        <v>453</v>
      </c>
      <c r="C20" s="19" t="s">
        <v>294</v>
      </c>
    </row>
    <row r="21" spans="1:6" ht="15.75" customHeight="1">
      <c r="A21" s="82"/>
      <c r="B21" s="141" t="s">
        <v>454</v>
      </c>
      <c r="C21" s="19" t="s">
        <v>294</v>
      </c>
    </row>
    <row r="22" spans="1:6" ht="15.75" customHeight="1">
      <c r="A22" s="82"/>
      <c r="B22" s="167" t="s">
        <v>455</v>
      </c>
      <c r="C22" s="19" t="s">
        <v>294</v>
      </c>
    </row>
    <row r="23" spans="1:6" ht="15.75" customHeight="1">
      <c r="A23" s="82"/>
      <c r="B23" s="167" t="s">
        <v>456</v>
      </c>
      <c r="C23" s="19" t="s">
        <v>294</v>
      </c>
    </row>
    <row r="24" spans="1:6" ht="15.75" customHeight="1">
      <c r="A24" s="82"/>
      <c r="B24" s="167" t="s">
        <v>457</v>
      </c>
      <c r="C24" s="19" t="s">
        <v>294</v>
      </c>
    </row>
    <row r="25" spans="1:6" ht="15.75" customHeight="1">
      <c r="A25" s="82"/>
      <c r="B25" s="167" t="s">
        <v>458</v>
      </c>
      <c r="C25" s="19" t="s">
        <v>294</v>
      </c>
    </row>
    <row r="26" spans="1:6" ht="15.75" customHeight="1">
      <c r="A26" s="82"/>
      <c r="B26" s="167" t="s">
        <v>459</v>
      </c>
      <c r="C26" s="19" t="s">
        <v>294</v>
      </c>
    </row>
    <row r="27" spans="1:6" ht="15.75" customHeight="1">
      <c r="A27" s="82"/>
      <c r="B27" s="167" t="s">
        <v>460</v>
      </c>
      <c r="C27" s="19" t="s">
        <v>294</v>
      </c>
    </row>
    <row r="28" spans="1:6" ht="15.75" customHeight="1">
      <c r="A28" s="82"/>
      <c r="B28" s="167" t="s">
        <v>461</v>
      </c>
      <c r="C28" s="19"/>
    </row>
    <row r="29" spans="1:6" ht="15.75" customHeight="1">
      <c r="A29" s="82"/>
      <c r="B29" s="167" t="s">
        <v>462</v>
      </c>
      <c r="C29" s="19" t="s">
        <v>294</v>
      </c>
    </row>
    <row r="30" spans="1:6" ht="15.75" customHeight="1">
      <c r="A30" s="82"/>
      <c r="B30" s="167" t="s">
        <v>463</v>
      </c>
      <c r="C30" s="19" t="s">
        <v>294</v>
      </c>
    </row>
    <row r="31" spans="1:6" ht="15.75" customHeight="1">
      <c r="A31" s="82"/>
      <c r="B31" s="167" t="s">
        <v>464</v>
      </c>
      <c r="C31" s="19" t="s">
        <v>294</v>
      </c>
    </row>
    <row r="32" spans="1:6" ht="15.75" customHeight="1">
      <c r="A32" s="82"/>
      <c r="B32" s="167" t="s">
        <v>465</v>
      </c>
      <c r="C32" s="19" t="s">
        <v>294</v>
      </c>
    </row>
    <row r="33" spans="1:7" ht="15.75" customHeight="1">
      <c r="A33" s="82"/>
      <c r="B33" s="167" t="s">
        <v>466</v>
      </c>
      <c r="C33" s="19" t="s">
        <v>294</v>
      </c>
    </row>
    <row r="34" spans="1:7" ht="15.75" customHeight="1">
      <c r="A34" s="82"/>
      <c r="B34" s="167" t="s">
        <v>467</v>
      </c>
      <c r="C34" s="19" t="s">
        <v>294</v>
      </c>
    </row>
    <row r="35" spans="1:7" ht="15.75" customHeight="1">
      <c r="A35" s="82"/>
      <c r="B35" s="167" t="s">
        <v>468</v>
      </c>
      <c r="C35" s="19" t="s">
        <v>294</v>
      </c>
    </row>
    <row r="36" spans="1:7" ht="15.75" customHeight="1">
      <c r="A36" s="82"/>
      <c r="B36" s="167" t="s">
        <v>469</v>
      </c>
      <c r="C36" s="19"/>
    </row>
    <row r="37" spans="1:7" ht="15.75" customHeight="1"/>
    <row r="38" spans="1:7" ht="15.75" customHeight="1">
      <c r="A38" s="82" t="s">
        <v>470</v>
      </c>
      <c r="B38" s="132" t="s">
        <v>471</v>
      </c>
      <c r="C38" s="237"/>
      <c r="D38" s="237"/>
      <c r="E38" s="283"/>
      <c r="F38" s="76"/>
      <c r="G38" s="73"/>
    </row>
    <row r="39" spans="1:7" ht="48.75" customHeight="1">
      <c r="A39" s="82"/>
      <c r="B39" s="284" t="s">
        <v>1119</v>
      </c>
      <c r="C39" s="451" t="s">
        <v>1120</v>
      </c>
      <c r="D39" s="454" t="s">
        <v>472</v>
      </c>
      <c r="E39" s="454" t="s">
        <v>473</v>
      </c>
      <c r="F39" s="560" t="s">
        <v>474</v>
      </c>
    </row>
    <row r="40" spans="1:7" ht="15.75" customHeight="1">
      <c r="A40" s="82"/>
      <c r="B40" s="91" t="s">
        <v>475</v>
      </c>
      <c r="C40" s="91"/>
      <c r="D40" s="18" t="s">
        <v>27</v>
      </c>
      <c r="E40" s="18"/>
      <c r="F40" s="285"/>
    </row>
    <row r="41" spans="1:7" ht="15.75" customHeight="1">
      <c r="A41" s="82"/>
      <c r="B41" s="91" t="s">
        <v>476</v>
      </c>
      <c r="C41" s="91"/>
      <c r="D41" s="18" t="s">
        <v>27</v>
      </c>
      <c r="E41" s="18"/>
      <c r="F41" s="285"/>
    </row>
    <row r="42" spans="1:7" ht="15.75" customHeight="1">
      <c r="A42" s="82"/>
      <c r="B42" s="91" t="s">
        <v>477</v>
      </c>
      <c r="C42" s="91"/>
      <c r="D42" s="18" t="s">
        <v>27</v>
      </c>
      <c r="E42" s="18"/>
      <c r="F42" s="285"/>
    </row>
    <row r="43" spans="1:7" ht="15.75" customHeight="1"/>
    <row r="44" spans="1:7" ht="15.75" customHeight="1">
      <c r="A44" s="84" t="s">
        <v>478</v>
      </c>
      <c r="B44" s="10" t="s">
        <v>479</v>
      </c>
    </row>
    <row r="45" spans="1:7" ht="15.75" customHeight="1">
      <c r="A45" s="82"/>
      <c r="B45" s="167" t="s">
        <v>480</v>
      </c>
      <c r="C45" s="19" t="s">
        <v>294</v>
      </c>
    </row>
    <row r="46" spans="1:7" ht="15.75" customHeight="1">
      <c r="A46" s="82"/>
      <c r="B46" s="167" t="s">
        <v>481</v>
      </c>
      <c r="C46" s="19" t="s">
        <v>294</v>
      </c>
    </row>
    <row r="47" spans="1:7" ht="15.75" customHeight="1">
      <c r="A47" s="82"/>
      <c r="B47" s="167" t="s">
        <v>482</v>
      </c>
      <c r="C47" s="19" t="s">
        <v>294</v>
      </c>
    </row>
    <row r="48" spans="1:7" ht="15.75" customHeight="1">
      <c r="A48" s="82"/>
      <c r="B48" s="167" t="s">
        <v>483</v>
      </c>
      <c r="C48" s="19"/>
    </row>
    <row r="49" spans="1:4" ht="15.75" customHeight="1">
      <c r="A49" s="82"/>
      <c r="B49" s="167" t="s">
        <v>484</v>
      </c>
      <c r="C49" s="19" t="s">
        <v>294</v>
      </c>
    </row>
    <row r="50" spans="1:4" ht="15.75" customHeight="1">
      <c r="A50" s="82"/>
      <c r="B50" s="167" t="s">
        <v>485</v>
      </c>
      <c r="C50" s="19" t="s">
        <v>294</v>
      </c>
    </row>
    <row r="51" spans="1:4" ht="15.75" customHeight="1">
      <c r="A51" s="82"/>
      <c r="B51" s="167" t="s">
        <v>486</v>
      </c>
      <c r="C51" s="19"/>
    </row>
    <row r="52" spans="1:4" ht="15.75" customHeight="1">
      <c r="A52" s="82"/>
      <c r="B52" s="167" t="s">
        <v>487</v>
      </c>
      <c r="C52" s="19" t="s">
        <v>294</v>
      </c>
    </row>
    <row r="53" spans="1:4" ht="15.75" customHeight="1">
      <c r="A53" s="82"/>
      <c r="B53" s="167" t="s">
        <v>488</v>
      </c>
      <c r="C53" s="19" t="s">
        <v>294</v>
      </c>
    </row>
    <row r="54" spans="1:4" ht="15.75" customHeight="1">
      <c r="A54" s="82"/>
      <c r="B54" s="167" t="s">
        <v>489</v>
      </c>
      <c r="C54" s="19" t="s">
        <v>294</v>
      </c>
    </row>
    <row r="55" spans="1:4" ht="15.75" customHeight="1">
      <c r="A55" s="82"/>
      <c r="B55" s="286" t="s">
        <v>490</v>
      </c>
      <c r="C55" s="19"/>
    </row>
    <row r="56" spans="1:4" ht="15.75" customHeight="1">
      <c r="A56" s="82"/>
      <c r="B56" s="287" t="s">
        <v>492</v>
      </c>
      <c r="C56" s="288" t="s">
        <v>294</v>
      </c>
      <c r="D56" s="117"/>
    </row>
    <row r="57" spans="1:4" ht="15.75" customHeight="1">
      <c r="A57" s="82"/>
      <c r="B57" s="167" t="s">
        <v>491</v>
      </c>
      <c r="C57" s="19"/>
      <c r="D57" s="117"/>
    </row>
    <row r="58" spans="1:4" ht="15.75" customHeight="1">
      <c r="A58" s="82"/>
      <c r="B58" s="289"/>
      <c r="C58" s="289"/>
    </row>
    <row r="59" spans="1:4" ht="15.75" customHeight="1"/>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107B0-4134-4565-BB4F-86A3FF33830E}">
  <dimension ref="A1:F70"/>
  <sheetViews>
    <sheetView topLeftCell="A15" workbookViewId="0">
      <selection activeCell="H46" sqref="H46"/>
    </sheetView>
  </sheetViews>
  <sheetFormatPr defaultRowHeight="15.75"/>
  <cols>
    <col min="1" max="1" width="1.92578125" style="185" customWidth="1"/>
    <col min="2" max="2" width="33.35546875" style="10" customWidth="1"/>
    <col min="3" max="4" width="9.35546875" style="10" customWidth="1"/>
    <col min="5" max="5" width="10.92578125" style="10" customWidth="1"/>
    <col min="6" max="6" width="9.35546875" style="10" customWidth="1"/>
    <col min="7" max="7" width="0.35546875" style="10" customWidth="1"/>
    <col min="8" max="16384" width="9.140625" style="10"/>
  </cols>
  <sheetData>
    <row r="1" spans="1:6" ht="18.75">
      <c r="A1" s="83" t="s">
        <v>494</v>
      </c>
      <c r="B1" s="83"/>
      <c r="C1" s="83"/>
      <c r="D1" s="83"/>
      <c r="E1" s="83"/>
    </row>
    <row r="2" spans="1:6" ht="15.75" customHeight="1">
      <c r="A2" s="37"/>
      <c r="B2" s="37"/>
      <c r="C2" s="37"/>
      <c r="D2" s="37"/>
      <c r="E2" s="37"/>
    </row>
    <row r="3" spans="1:6" ht="15.75" customHeight="1">
      <c r="A3" s="37" t="s">
        <v>495</v>
      </c>
      <c r="B3" s="70" t="s">
        <v>496</v>
      </c>
      <c r="C3" s="70"/>
      <c r="D3" s="70"/>
      <c r="E3" s="70"/>
    </row>
    <row r="4" spans="1:6" ht="15.75" customHeight="1">
      <c r="B4" s="499" t="s">
        <v>1121</v>
      </c>
      <c r="C4" s="508" t="s">
        <v>1122</v>
      </c>
    </row>
    <row r="5" spans="1:6" ht="15.75" customHeight="1">
      <c r="B5" s="109" t="s">
        <v>1123</v>
      </c>
      <c r="C5" s="112"/>
      <c r="D5" s="112"/>
      <c r="E5" s="112"/>
    </row>
    <row r="6" spans="1:6" ht="15.75" customHeight="1">
      <c r="A6" s="303"/>
      <c r="B6" s="170"/>
      <c r="C6" s="170"/>
      <c r="D6" s="170"/>
      <c r="E6" s="170"/>
      <c r="F6" s="73"/>
    </row>
    <row r="7" spans="1:6" ht="15.75" customHeight="1">
      <c r="A7" s="119"/>
      <c r="B7" s="69" t="s">
        <v>1124</v>
      </c>
      <c r="C7" s="170"/>
      <c r="D7" s="170"/>
      <c r="E7" s="170"/>
      <c r="F7" s="73"/>
    </row>
    <row r="8" spans="1:6" ht="15.75" customHeight="1">
      <c r="A8" s="10"/>
      <c r="B8" s="101" t="s">
        <v>1125</v>
      </c>
      <c r="C8" s="79"/>
      <c r="D8" s="79"/>
      <c r="E8" s="79"/>
      <c r="F8" s="73"/>
    </row>
    <row r="9" spans="1:6" ht="15.75" customHeight="1">
      <c r="A9" s="303"/>
      <c r="B9" s="296"/>
      <c r="C9" s="170"/>
      <c r="D9" s="170"/>
      <c r="E9" s="297"/>
      <c r="F9" s="73"/>
    </row>
    <row r="10" spans="1:6" ht="15.75" customHeight="1">
      <c r="A10" s="37"/>
      <c r="B10" s="7"/>
      <c r="C10" s="7"/>
      <c r="D10" s="7"/>
      <c r="E10" s="7"/>
    </row>
    <row r="11" spans="1:6" ht="15.75" customHeight="1">
      <c r="A11" s="37" t="s">
        <v>499</v>
      </c>
      <c r="B11" s="7" t="s">
        <v>863</v>
      </c>
      <c r="C11" s="7"/>
      <c r="D11" s="7"/>
      <c r="E11" s="7"/>
    </row>
    <row r="12" spans="1:6" ht="15.75" customHeight="1">
      <c r="A12" s="37"/>
      <c r="B12" s="69" t="s">
        <v>1128</v>
      </c>
      <c r="C12" s="7"/>
      <c r="D12" s="7"/>
      <c r="E12" s="7"/>
    </row>
    <row r="13" spans="1:6" ht="15.75" customHeight="1">
      <c r="A13" s="37"/>
      <c r="B13" s="69" t="s">
        <v>864</v>
      </c>
      <c r="C13" s="7"/>
      <c r="D13" s="7"/>
      <c r="E13" s="7"/>
    </row>
    <row r="14" spans="1:6" ht="15.75" customHeight="1">
      <c r="A14" s="37"/>
      <c r="B14" s="69" t="s">
        <v>865</v>
      </c>
      <c r="C14" s="7"/>
      <c r="D14" s="7"/>
      <c r="E14" s="7"/>
    </row>
    <row r="15" spans="1:6" ht="15.75" customHeight="1">
      <c r="A15" s="37"/>
      <c r="B15" s="69" t="s">
        <v>866</v>
      </c>
      <c r="C15" s="7"/>
      <c r="D15" s="7"/>
      <c r="E15" s="7"/>
    </row>
    <row r="16" spans="1:6" ht="15.75" customHeight="1">
      <c r="A16" s="37"/>
      <c r="B16" s="69" t="s">
        <v>867</v>
      </c>
      <c r="C16" s="7"/>
      <c r="D16" s="7"/>
      <c r="E16" s="7"/>
    </row>
    <row r="17" spans="1:5" ht="15.75" customHeight="1">
      <c r="A17" s="37"/>
      <c r="B17" s="69" t="s">
        <v>868</v>
      </c>
      <c r="C17" s="7"/>
      <c r="D17" s="7"/>
      <c r="E17" s="7"/>
    </row>
    <row r="18" spans="1:5" ht="15.75" customHeight="1">
      <c r="A18" s="37"/>
      <c r="B18" s="69" t="s">
        <v>1126</v>
      </c>
      <c r="C18" s="7"/>
      <c r="D18" s="7"/>
      <c r="E18" s="7"/>
    </row>
    <row r="19" spans="1:5" ht="15.75" customHeight="1">
      <c r="A19" s="37"/>
      <c r="B19" s="174" t="s">
        <v>869</v>
      </c>
      <c r="C19" s="79"/>
      <c r="D19" s="79"/>
      <c r="E19" s="79"/>
    </row>
    <row r="20" spans="1:5" ht="15.75" customHeight="1">
      <c r="A20" s="37"/>
      <c r="B20" s="174" t="s">
        <v>1127</v>
      </c>
      <c r="C20" s="79"/>
      <c r="D20" s="79"/>
      <c r="E20" s="79"/>
    </row>
    <row r="21" spans="1:5" ht="15.75" customHeight="1">
      <c r="A21" s="37"/>
      <c r="B21" s="174"/>
      <c r="C21" s="79"/>
      <c r="D21" s="79"/>
      <c r="E21" s="79"/>
    </row>
    <row r="22" spans="1:5" ht="15.75" customHeight="1">
      <c r="A22" s="37"/>
      <c r="B22" s="471" t="s">
        <v>870</v>
      </c>
      <c r="C22" s="567" t="s">
        <v>500</v>
      </c>
      <c r="D22" s="567" t="s">
        <v>64</v>
      </c>
    </row>
    <row r="23" spans="1:5">
      <c r="A23" s="37"/>
      <c r="B23" s="561" t="s">
        <v>871</v>
      </c>
      <c r="C23" s="562"/>
      <c r="D23" s="562"/>
    </row>
    <row r="24" spans="1:5">
      <c r="A24" s="37"/>
      <c r="B24" s="564"/>
      <c r="C24" s="565"/>
      <c r="D24" s="565"/>
    </row>
    <row r="25" spans="1:5" ht="15.75" customHeight="1">
      <c r="A25" s="37"/>
      <c r="B25" s="563" t="s">
        <v>872</v>
      </c>
      <c r="C25" s="567" t="s">
        <v>500</v>
      </c>
      <c r="D25" s="567" t="s">
        <v>64</v>
      </c>
    </row>
    <row r="26" spans="1:5">
      <c r="A26" s="37"/>
      <c r="B26" s="472" t="s">
        <v>873</v>
      </c>
      <c r="C26" s="568">
        <v>9718</v>
      </c>
      <c r="D26" s="568">
        <v>9718</v>
      </c>
    </row>
    <row r="27" spans="1:5">
      <c r="A27" s="37"/>
      <c r="B27" s="472" t="s">
        <v>874</v>
      </c>
      <c r="C27" s="568">
        <v>9718</v>
      </c>
      <c r="D27" s="568">
        <v>9718</v>
      </c>
    </row>
    <row r="28" spans="1:5">
      <c r="A28" s="37"/>
      <c r="B28" s="472" t="s">
        <v>875</v>
      </c>
      <c r="C28" s="568">
        <v>28520</v>
      </c>
      <c r="D28" s="568">
        <v>28520</v>
      </c>
    </row>
    <row r="29" spans="1:5">
      <c r="A29" s="37"/>
      <c r="B29" s="473" t="s">
        <v>876</v>
      </c>
      <c r="C29" s="568">
        <v>31830</v>
      </c>
      <c r="D29" s="568">
        <v>31830</v>
      </c>
    </row>
    <row r="30" spans="1:5">
      <c r="A30" s="515"/>
      <c r="B30" s="566"/>
      <c r="C30" s="565"/>
      <c r="D30" s="565"/>
    </row>
    <row r="31" spans="1:5" ht="15.75" customHeight="1">
      <c r="A31" s="37"/>
      <c r="B31" s="299" t="s">
        <v>877</v>
      </c>
      <c r="C31" s="567" t="s">
        <v>500</v>
      </c>
      <c r="D31" s="567" t="s">
        <v>64</v>
      </c>
    </row>
    <row r="32" spans="1:5" ht="15.75" customHeight="1">
      <c r="A32" s="37"/>
      <c r="B32" s="473" t="s">
        <v>878</v>
      </c>
      <c r="C32" s="568">
        <v>274</v>
      </c>
      <c r="D32" s="568">
        <v>274</v>
      </c>
    </row>
    <row r="33" spans="1:4">
      <c r="A33" s="37"/>
      <c r="B33" s="473" t="s">
        <v>879</v>
      </c>
      <c r="C33" s="568">
        <v>13720</v>
      </c>
      <c r="D33" s="568">
        <v>13720</v>
      </c>
    </row>
    <row r="34" spans="1:4">
      <c r="A34" s="37"/>
      <c r="B34" s="473" t="s">
        <v>880</v>
      </c>
      <c r="C34" s="568">
        <v>7820</v>
      </c>
      <c r="D34" s="568">
        <v>7820</v>
      </c>
    </row>
    <row r="35" spans="1:4">
      <c r="A35" s="37"/>
      <c r="B35" s="473" t="s">
        <v>881</v>
      </c>
      <c r="C35" s="568">
        <v>5900</v>
      </c>
      <c r="D35" s="568">
        <v>5900</v>
      </c>
    </row>
    <row r="36" spans="1:4" ht="15.75" customHeight="1"/>
    <row r="37" spans="1:4" ht="32.25" customHeight="1">
      <c r="A37" s="37"/>
      <c r="B37" s="80" t="s">
        <v>501</v>
      </c>
      <c r="C37" s="9"/>
      <c r="D37" s="300"/>
    </row>
    <row r="38" spans="1:4" ht="15.75" customHeight="1">
      <c r="A38" s="37"/>
      <c r="B38" s="65"/>
      <c r="C38" s="65"/>
      <c r="D38" s="300"/>
    </row>
    <row r="39" spans="1:4" ht="15.75" customHeight="1">
      <c r="A39" s="37"/>
      <c r="B39" s="9" t="s">
        <v>502</v>
      </c>
      <c r="C39" s="9"/>
      <c r="D39" s="9"/>
    </row>
    <row r="40" spans="1:4" ht="15.75" customHeight="1">
      <c r="A40" s="37"/>
      <c r="B40" s="80"/>
      <c r="C40" s="80"/>
      <c r="D40" s="80"/>
    </row>
    <row r="41" spans="1:4" ht="15.75" customHeight="1"/>
    <row r="42" spans="1:4" ht="15.75" customHeight="1">
      <c r="A42" s="37"/>
      <c r="B42" s="136"/>
      <c r="C42" s="185" t="s">
        <v>497</v>
      </c>
      <c r="D42" s="185" t="s">
        <v>498</v>
      </c>
    </row>
    <row r="43" spans="1:4" ht="31.5" customHeight="1">
      <c r="A43" s="37" t="s">
        <v>882</v>
      </c>
      <c r="B43" s="139" t="s">
        <v>503</v>
      </c>
      <c r="C43" s="559">
        <v>8</v>
      </c>
      <c r="D43" s="281"/>
    </row>
    <row r="44" spans="1:4" ht="15.75" customHeight="1"/>
    <row r="45" spans="1:4" ht="15.75" customHeight="1">
      <c r="A45" s="37"/>
      <c r="B45" s="136"/>
      <c r="C45" s="185" t="s">
        <v>119</v>
      </c>
      <c r="D45" s="185" t="s">
        <v>120</v>
      </c>
    </row>
    <row r="46" spans="1:4" ht="32.25" customHeight="1">
      <c r="A46" s="37" t="s">
        <v>883</v>
      </c>
      <c r="B46" s="139" t="s">
        <v>504</v>
      </c>
      <c r="C46" s="19"/>
      <c r="D46" s="18" t="s">
        <v>294</v>
      </c>
    </row>
    <row r="47" spans="1:4" ht="32.25" customHeight="1">
      <c r="A47" s="193" t="s">
        <v>884</v>
      </c>
      <c r="B47" s="64" t="s">
        <v>505</v>
      </c>
      <c r="C47" s="118" t="s">
        <v>294</v>
      </c>
      <c r="D47" s="11"/>
    </row>
    <row r="48" spans="1:4" ht="33" customHeight="1">
      <c r="A48" s="37"/>
      <c r="B48" s="80" t="s">
        <v>506</v>
      </c>
      <c r="C48" s="474"/>
      <c r="D48" s="185"/>
    </row>
    <row r="49" spans="1:6" ht="15.75" customHeight="1">
      <c r="A49" s="37"/>
      <c r="C49" s="475"/>
      <c r="D49" s="461"/>
    </row>
    <row r="50" spans="1:6" ht="15.75" customHeight="1"/>
    <row r="51" spans="1:6" ht="15.75" customHeight="1">
      <c r="A51" s="37" t="s">
        <v>507</v>
      </c>
      <c r="B51" s="237" t="s">
        <v>508</v>
      </c>
      <c r="C51" s="9"/>
      <c r="D51" s="9"/>
      <c r="E51" s="9"/>
    </row>
    <row r="52" spans="1:6" ht="65.25" customHeight="1">
      <c r="A52" s="37"/>
      <c r="B52" s="471"/>
      <c r="C52" s="571" t="s">
        <v>1129</v>
      </c>
      <c r="D52" s="571" t="s">
        <v>1130</v>
      </c>
      <c r="E52" s="571" t="s">
        <v>1131</v>
      </c>
      <c r="F52" s="571" t="s">
        <v>1132</v>
      </c>
    </row>
    <row r="53" spans="1:6" ht="15.75" customHeight="1">
      <c r="A53" s="37"/>
      <c r="B53" s="11" t="s">
        <v>1133</v>
      </c>
      <c r="C53" s="569">
        <v>1090</v>
      </c>
      <c r="D53" s="569">
        <v>1090</v>
      </c>
      <c r="E53" s="569">
        <v>1090</v>
      </c>
      <c r="F53" s="569">
        <v>1070</v>
      </c>
    </row>
    <row r="54" spans="1:6" ht="15.75" customHeight="1">
      <c r="A54" s="37"/>
      <c r="B54" s="11" t="s">
        <v>1134</v>
      </c>
      <c r="C54" s="569">
        <v>7820</v>
      </c>
      <c r="D54" s="569">
        <v>3640</v>
      </c>
      <c r="E54" s="569">
        <v>7820</v>
      </c>
      <c r="F54" s="569">
        <v>7120</v>
      </c>
    </row>
    <row r="55" spans="1:6" ht="15.75" customHeight="1">
      <c r="A55" s="37"/>
      <c r="B55" s="11" t="s">
        <v>1135</v>
      </c>
      <c r="C55" s="569">
        <v>5900</v>
      </c>
      <c r="D55" s="569">
        <v>0</v>
      </c>
      <c r="E55" s="569">
        <v>5900</v>
      </c>
      <c r="F55" s="569">
        <v>5700</v>
      </c>
    </row>
    <row r="56" spans="1:6">
      <c r="A56" s="37"/>
      <c r="B56" s="570" t="s">
        <v>1136</v>
      </c>
      <c r="C56" s="476">
        <v>13720</v>
      </c>
      <c r="D56" s="476">
        <v>3640</v>
      </c>
      <c r="E56" s="476">
        <v>13720</v>
      </c>
      <c r="F56" s="476">
        <v>12820</v>
      </c>
    </row>
    <row r="57" spans="1:6" ht="15.75" customHeight="1">
      <c r="A57" s="37"/>
      <c r="B57" s="11" t="s">
        <v>1137</v>
      </c>
      <c r="C57" s="569">
        <v>190</v>
      </c>
      <c r="D57" s="569">
        <v>2350</v>
      </c>
      <c r="E57" s="569">
        <v>190</v>
      </c>
      <c r="F57" s="569">
        <v>180</v>
      </c>
    </row>
    <row r="58" spans="1:6" ht="15.75" customHeight="1">
      <c r="A58" s="37"/>
      <c r="B58" s="11" t="s">
        <v>1138</v>
      </c>
      <c r="C58" s="569">
        <v>2150</v>
      </c>
      <c r="D58" s="569">
        <v>2150</v>
      </c>
      <c r="E58" s="569">
        <v>2150</v>
      </c>
      <c r="F58" s="569">
        <v>2110</v>
      </c>
    </row>
    <row r="59" spans="1:6" ht="15.75" customHeight="1">
      <c r="B59" s="10" t="s">
        <v>885</v>
      </c>
    </row>
    <row r="60" spans="1:6" ht="15.75" customHeight="1"/>
    <row r="61" spans="1:6" ht="15.75" customHeight="1">
      <c r="A61" s="37" t="s">
        <v>509</v>
      </c>
      <c r="B61" s="237" t="s">
        <v>510</v>
      </c>
      <c r="C61" s="237"/>
    </row>
    <row r="62" spans="1:6" ht="15.75" customHeight="1">
      <c r="A62" s="37"/>
      <c r="B62" s="477" t="s">
        <v>886</v>
      </c>
      <c r="C62" s="302"/>
    </row>
    <row r="63" spans="1:6" ht="15.75" customHeight="1">
      <c r="A63" s="37"/>
      <c r="B63" s="477" t="s">
        <v>872</v>
      </c>
      <c r="C63" s="302"/>
    </row>
    <row r="64" spans="1:6">
      <c r="A64" s="37"/>
      <c r="B64" s="478" t="s">
        <v>887</v>
      </c>
      <c r="C64" s="302">
        <v>348</v>
      </c>
    </row>
    <row r="65" spans="1:3">
      <c r="A65" s="37"/>
      <c r="B65" s="478" t="s">
        <v>888</v>
      </c>
      <c r="C65" s="302">
        <v>348</v>
      </c>
    </row>
    <row r="66" spans="1:3">
      <c r="A66" s="37"/>
      <c r="B66" s="478" t="s">
        <v>889</v>
      </c>
      <c r="C66" s="302">
        <v>948</v>
      </c>
    </row>
    <row r="67" spans="1:3" ht="18" customHeight="1">
      <c r="A67" s="37"/>
      <c r="B67" s="477" t="s">
        <v>890</v>
      </c>
      <c r="C67" s="302">
        <v>1018</v>
      </c>
    </row>
    <row r="68" spans="1:3" ht="15.75" customHeight="1"/>
    <row r="69" spans="1:3" ht="15.75" customHeight="1"/>
    <row r="70" spans="1:3" ht="15.75" customHeight="1"/>
  </sheetData>
  <hyperlinks>
    <hyperlink ref="B4" r:id="rId1" xr:uid="{D557E0E2-F71E-4878-8BBB-C2760FEA4D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724C-2EDB-4E2D-A6C5-428433926594}">
  <dimension ref="A1:G248"/>
  <sheetViews>
    <sheetView workbookViewId="0">
      <selection activeCell="C246" sqref="C246"/>
    </sheetView>
  </sheetViews>
  <sheetFormatPr defaultRowHeight="26.25"/>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5.7109375" style="10" customWidth="1"/>
  </cols>
  <sheetData>
    <row r="1" spans="1:7">
      <c r="A1" s="5" t="s">
        <v>511</v>
      </c>
      <c r="B1" s="324"/>
      <c r="C1" s="324"/>
      <c r="D1" s="324"/>
      <c r="E1" s="324"/>
      <c r="F1" s="324"/>
      <c r="G1" s="325"/>
    </row>
    <row r="2" spans="1:7" ht="15.75" customHeight="1"/>
    <row r="3" spans="1:7" ht="15.75" customHeight="1">
      <c r="B3" s="109" t="s">
        <v>891</v>
      </c>
      <c r="C3" s="175"/>
      <c r="D3" s="175"/>
    </row>
    <row r="4" spans="1:7" ht="8.25" customHeight="1">
      <c r="B4" s="109"/>
      <c r="C4" s="175"/>
      <c r="D4" s="175"/>
    </row>
    <row r="5" spans="1:7" ht="15.75" customHeight="1">
      <c r="B5" s="109" t="s">
        <v>892</v>
      </c>
      <c r="C5" s="175"/>
      <c r="D5" s="175"/>
    </row>
    <row r="6" spans="1:7" ht="8.25" customHeight="1">
      <c r="B6" s="109"/>
      <c r="C6" s="175"/>
      <c r="D6" s="175"/>
    </row>
    <row r="7" spans="1:7" ht="15.75" customHeight="1">
      <c r="B7" s="109" t="s">
        <v>893</v>
      </c>
      <c r="C7" s="175"/>
      <c r="D7" s="175"/>
    </row>
    <row r="8" spans="1:7" ht="6.75" customHeight="1">
      <c r="B8" s="109"/>
      <c r="C8" s="175"/>
      <c r="D8" s="175"/>
    </row>
    <row r="9" spans="1:7" ht="15.75" customHeight="1">
      <c r="B9" s="101" t="s">
        <v>894</v>
      </c>
      <c r="C9" s="175"/>
      <c r="D9" s="175"/>
    </row>
    <row r="10" spans="1:7" ht="15.75" customHeight="1">
      <c r="B10" s="101" t="s">
        <v>895</v>
      </c>
      <c r="C10" s="175"/>
      <c r="D10" s="175"/>
    </row>
    <row r="11" spans="1:7" ht="8.25" customHeight="1">
      <c r="B11" s="101"/>
      <c r="C11" s="175"/>
      <c r="D11" s="175"/>
    </row>
    <row r="12" spans="1:7" ht="15.75" customHeight="1">
      <c r="B12" s="101" t="s">
        <v>896</v>
      </c>
      <c r="C12" s="175"/>
      <c r="D12" s="175"/>
    </row>
    <row r="13" spans="1:7" ht="9" customHeight="1">
      <c r="B13" s="101"/>
      <c r="C13" s="175"/>
      <c r="D13" s="175"/>
    </row>
    <row r="14" spans="1:7" ht="15.75" customHeight="1">
      <c r="B14" s="101" t="s">
        <v>897</v>
      </c>
      <c r="C14" s="175"/>
      <c r="D14" s="175"/>
    </row>
    <row r="15" spans="1:7" ht="6.75" customHeight="1">
      <c r="B15" s="101"/>
      <c r="C15" s="175"/>
      <c r="D15" s="175"/>
    </row>
    <row r="16" spans="1:7" ht="15.75" customHeight="1">
      <c r="B16" s="101" t="s">
        <v>898</v>
      </c>
      <c r="C16" s="175"/>
      <c r="D16" s="175"/>
    </row>
    <row r="17" spans="2:4" ht="15.75" customHeight="1">
      <c r="B17" s="101" t="s">
        <v>899</v>
      </c>
      <c r="C17" s="175"/>
      <c r="D17" s="175"/>
    </row>
    <row r="18" spans="2:4" ht="7.5" customHeight="1">
      <c r="B18" s="101"/>
      <c r="C18" s="175"/>
      <c r="D18" s="175"/>
    </row>
    <row r="19" spans="2:4" ht="15.75" customHeight="1">
      <c r="B19" s="101" t="s">
        <v>900</v>
      </c>
      <c r="C19" s="175"/>
      <c r="D19" s="175"/>
    </row>
    <row r="20" spans="2:4" ht="15.75" customHeight="1">
      <c r="B20" s="101" t="s">
        <v>901</v>
      </c>
      <c r="C20" s="175"/>
      <c r="D20" s="175"/>
    </row>
    <row r="21" spans="2:4" ht="7.5" customHeight="1">
      <c r="B21" s="101"/>
      <c r="C21" s="175"/>
      <c r="D21" s="175"/>
    </row>
    <row r="22" spans="2:4" ht="15.75" customHeight="1">
      <c r="B22" s="101" t="s">
        <v>902</v>
      </c>
      <c r="C22" s="175"/>
      <c r="D22" s="175"/>
    </row>
    <row r="23" spans="2:4" ht="7.5" customHeight="1">
      <c r="B23" s="101"/>
      <c r="C23" s="175"/>
      <c r="D23" s="175"/>
    </row>
    <row r="24" spans="2:4" ht="15.75" customHeight="1">
      <c r="B24" s="101" t="s">
        <v>903</v>
      </c>
      <c r="C24" s="175"/>
      <c r="D24" s="175"/>
    </row>
    <row r="25" spans="2:4" ht="15.75" customHeight="1">
      <c r="B25" s="101" t="s">
        <v>904</v>
      </c>
      <c r="C25" s="175"/>
      <c r="D25" s="175"/>
    </row>
    <row r="26" spans="2:4" ht="15.75" customHeight="1">
      <c r="B26" s="101" t="s">
        <v>905</v>
      </c>
      <c r="C26" s="175"/>
      <c r="D26" s="175"/>
    </row>
    <row r="27" spans="2:4" ht="7.5" customHeight="1">
      <c r="B27" s="101"/>
      <c r="C27" s="175"/>
      <c r="D27" s="175"/>
    </row>
    <row r="28" spans="2:4" ht="15.75" customHeight="1">
      <c r="B28" s="109" t="s">
        <v>739</v>
      </c>
      <c r="C28" s="175"/>
      <c r="D28" s="175"/>
    </row>
    <row r="29" spans="2:4" ht="15.75" customHeight="1">
      <c r="B29" s="348" t="s">
        <v>906</v>
      </c>
      <c r="C29" s="175"/>
      <c r="D29" s="175"/>
    </row>
    <row r="30" spans="2:4" ht="15.75" customHeight="1">
      <c r="B30" s="348" t="s">
        <v>907</v>
      </c>
      <c r="C30" s="175"/>
      <c r="D30" s="175"/>
    </row>
    <row r="31" spans="2:4" ht="15.75" customHeight="1">
      <c r="B31" s="348" t="s">
        <v>908</v>
      </c>
      <c r="C31" s="175"/>
      <c r="D31" s="175"/>
    </row>
    <row r="32" spans="2:4" ht="15.75" customHeight="1">
      <c r="B32" s="348" t="s">
        <v>909</v>
      </c>
      <c r="C32" s="175"/>
      <c r="D32" s="175"/>
    </row>
    <row r="33" spans="2:4" ht="15.75" customHeight="1">
      <c r="B33" s="348" t="s">
        <v>910</v>
      </c>
      <c r="C33" s="175"/>
      <c r="D33" s="175"/>
    </row>
    <row r="34" spans="2:4" ht="15.75" customHeight="1">
      <c r="B34" s="348" t="s">
        <v>911</v>
      </c>
      <c r="C34" s="175"/>
      <c r="D34" s="175"/>
    </row>
    <row r="35" spans="2:4" ht="15.75" customHeight="1">
      <c r="B35" s="348" t="s">
        <v>912</v>
      </c>
      <c r="C35" s="175"/>
      <c r="D35" s="175"/>
    </row>
    <row r="36" spans="2:4" ht="15.75" customHeight="1">
      <c r="B36" s="348" t="s">
        <v>913</v>
      </c>
      <c r="C36" s="175"/>
      <c r="D36" s="175"/>
    </row>
    <row r="37" spans="2:4" ht="15.75" customHeight="1">
      <c r="B37" s="348" t="s">
        <v>914</v>
      </c>
      <c r="C37" s="175"/>
      <c r="D37" s="175"/>
    </row>
    <row r="38" spans="2:4" ht="6.75" customHeight="1">
      <c r="B38" s="101"/>
      <c r="C38" s="175"/>
      <c r="D38" s="175"/>
    </row>
    <row r="39" spans="2:4" ht="15.75" customHeight="1">
      <c r="B39" s="101" t="s">
        <v>915</v>
      </c>
      <c r="C39" s="175"/>
      <c r="D39" s="175"/>
    </row>
    <row r="40" spans="2:4" ht="15.75" customHeight="1">
      <c r="B40" s="101" t="s">
        <v>916</v>
      </c>
      <c r="C40" s="175"/>
      <c r="D40" s="175"/>
    </row>
    <row r="41" spans="2:4" ht="15.75" customHeight="1">
      <c r="B41" s="101" t="s">
        <v>917</v>
      </c>
      <c r="C41" s="175"/>
      <c r="D41" s="175"/>
    </row>
    <row r="42" spans="2:4" ht="7.5" customHeight="1">
      <c r="B42" s="101"/>
      <c r="C42" s="175"/>
      <c r="D42" s="175"/>
    </row>
    <row r="43" spans="2:4" ht="15.75" customHeight="1">
      <c r="B43" s="101" t="s">
        <v>918</v>
      </c>
      <c r="C43" s="175"/>
      <c r="D43" s="175"/>
    </row>
    <row r="44" spans="2:4" ht="15.75" customHeight="1">
      <c r="B44" s="101" t="s">
        <v>919</v>
      </c>
      <c r="C44" s="175"/>
      <c r="D44" s="175"/>
    </row>
    <row r="45" spans="2:4" ht="6.75" customHeight="1">
      <c r="B45" s="101"/>
      <c r="C45" s="175"/>
      <c r="D45" s="175"/>
    </row>
    <row r="46" spans="2:4" ht="15.75" customHeight="1">
      <c r="B46" s="101" t="s">
        <v>920</v>
      </c>
      <c r="C46" s="175"/>
      <c r="D46" s="175"/>
    </row>
    <row r="47" spans="2:4" ht="8.25" customHeight="1">
      <c r="B47" s="101"/>
      <c r="C47" s="175"/>
      <c r="D47" s="175"/>
    </row>
    <row r="48" spans="2:4" ht="15.75" customHeight="1">
      <c r="B48" s="479"/>
      <c r="C48" s="175"/>
      <c r="D48" s="175"/>
    </row>
    <row r="49" spans="1:6" ht="9" customHeight="1">
      <c r="B49" s="101"/>
      <c r="C49" s="175"/>
      <c r="D49" s="175"/>
    </row>
    <row r="50" spans="1:6" ht="15.75" customHeight="1">
      <c r="B50" s="101"/>
      <c r="C50" s="175"/>
      <c r="D50" s="175"/>
    </row>
    <row r="51" spans="1:6" ht="15.75" customHeight="1">
      <c r="B51" s="109" t="s">
        <v>512</v>
      </c>
      <c r="C51" s="175"/>
      <c r="D51" s="175"/>
    </row>
    <row r="52" spans="1:6" ht="15.75" customHeight="1">
      <c r="B52" s="101"/>
      <c r="C52" s="175"/>
      <c r="D52" s="175"/>
    </row>
    <row r="53" spans="1:6" ht="15.75" customHeight="1">
      <c r="A53" s="37" t="s">
        <v>513</v>
      </c>
      <c r="B53" s="146" t="s">
        <v>921</v>
      </c>
      <c r="C53" s="306"/>
      <c r="D53" s="306"/>
      <c r="E53" s="306"/>
      <c r="F53" s="306"/>
    </row>
    <row r="54" spans="1:6" ht="15.75" customHeight="1">
      <c r="A54" s="7"/>
      <c r="B54" s="146" t="s">
        <v>922</v>
      </c>
      <c r="C54" s="306"/>
      <c r="D54" s="306"/>
      <c r="E54" s="306"/>
      <c r="F54" s="306"/>
    </row>
    <row r="55" spans="1:6" ht="15.75" customHeight="1">
      <c r="A55" s="7"/>
      <c r="B55" s="145" t="s">
        <v>1139</v>
      </c>
      <c r="C55" s="306"/>
      <c r="D55" s="306"/>
      <c r="E55" s="306"/>
      <c r="F55" s="306"/>
    </row>
    <row r="56" spans="1:6" ht="15.75" customHeight="1">
      <c r="A56" s="7"/>
      <c r="B56" s="146" t="s">
        <v>923</v>
      </c>
      <c r="C56" s="306"/>
      <c r="D56" s="306"/>
      <c r="E56" s="306"/>
      <c r="F56" s="306"/>
    </row>
    <row r="57" spans="1:6" ht="15.75" customHeight="1">
      <c r="A57" s="7"/>
      <c r="B57" s="146" t="s">
        <v>924</v>
      </c>
      <c r="C57" s="306"/>
      <c r="D57" s="306"/>
      <c r="E57" s="306"/>
      <c r="F57" s="306"/>
    </row>
    <row r="58" spans="1:6" ht="15.75" customHeight="1">
      <c r="A58" s="7"/>
      <c r="B58" s="146" t="s">
        <v>925</v>
      </c>
      <c r="C58" s="306"/>
      <c r="D58" s="306"/>
      <c r="E58" s="306"/>
      <c r="F58" s="306"/>
    </row>
    <row r="59" spans="1:6" ht="15.75" customHeight="1">
      <c r="A59" s="7"/>
      <c r="B59" s="146" t="s">
        <v>926</v>
      </c>
      <c r="C59" s="306"/>
      <c r="D59" s="306"/>
      <c r="E59" s="306"/>
      <c r="F59" s="306"/>
    </row>
    <row r="60" spans="1:6" ht="15.75" customHeight="1">
      <c r="A60" s="7"/>
      <c r="B60" s="146" t="s">
        <v>927</v>
      </c>
      <c r="C60" s="306"/>
      <c r="D60" s="306"/>
      <c r="E60" s="306"/>
      <c r="F60" s="306"/>
    </row>
    <row r="61" spans="1:6" ht="15.75" customHeight="1">
      <c r="A61" s="7"/>
      <c r="B61" s="146"/>
      <c r="C61" s="306"/>
      <c r="D61" s="306"/>
      <c r="E61" s="306"/>
      <c r="F61" s="306"/>
    </row>
    <row r="62" spans="1:6" ht="15.75" customHeight="1">
      <c r="A62" s="7"/>
      <c r="B62" s="146"/>
      <c r="C62" s="306"/>
      <c r="D62" s="306"/>
      <c r="E62" s="306"/>
      <c r="F62" s="306"/>
    </row>
    <row r="63" spans="1:6" ht="15.75" customHeight="1">
      <c r="A63" s="7"/>
      <c r="B63" s="146"/>
      <c r="C63" s="65"/>
      <c r="D63" s="65"/>
      <c r="E63" s="65"/>
      <c r="F63" s="65"/>
    </row>
    <row r="64" spans="1:6" ht="33" customHeight="1">
      <c r="B64" s="326"/>
      <c r="C64" s="55" t="s">
        <v>1140</v>
      </c>
      <c r="D64" s="156" t="s">
        <v>1141</v>
      </c>
    </row>
    <row r="65" spans="1:6" ht="30.75" customHeight="1">
      <c r="A65" s="7"/>
      <c r="B65" s="121" t="s">
        <v>928</v>
      </c>
      <c r="C65" s="307"/>
      <c r="D65" s="307" t="s">
        <v>27</v>
      </c>
    </row>
    <row r="66" spans="1:6" ht="15.75" customHeight="1">
      <c r="A66" s="7"/>
      <c r="B66" s="145"/>
      <c r="C66" s="65"/>
      <c r="D66" s="65"/>
      <c r="E66" s="308"/>
      <c r="F66" s="308"/>
    </row>
    <row r="67" spans="1:6" ht="15.75" customHeight="1">
      <c r="A67" s="7"/>
      <c r="B67" s="101" t="s">
        <v>1142</v>
      </c>
      <c r="C67" s="79"/>
      <c r="D67" s="79"/>
      <c r="E67" s="79"/>
      <c r="F67" s="79"/>
    </row>
    <row r="68" spans="1:6" ht="15.75" customHeight="1">
      <c r="A68" s="7"/>
      <c r="B68" s="47" t="s">
        <v>514</v>
      </c>
      <c r="C68" s="19" t="s">
        <v>27</v>
      </c>
    </row>
    <row r="69" spans="1:6" ht="15.75" customHeight="1">
      <c r="A69" s="7"/>
      <c r="B69" s="177" t="s">
        <v>515</v>
      </c>
      <c r="C69" s="19"/>
    </row>
    <row r="70" spans="1:6" ht="15.75" customHeight="1">
      <c r="A70" s="7"/>
      <c r="B70" s="177" t="s">
        <v>516</v>
      </c>
      <c r="C70" s="19"/>
    </row>
    <row r="71" spans="1:6" ht="15.75" customHeight="1"/>
    <row r="72" spans="1:6" ht="80.25" customHeight="1">
      <c r="A72" s="7"/>
      <c r="B72" s="11"/>
      <c r="C72" s="129" t="s">
        <v>518</v>
      </c>
      <c r="D72" s="129" t="s">
        <v>517</v>
      </c>
    </row>
    <row r="73" spans="1:6" ht="15.75" customHeight="1">
      <c r="A73" s="7"/>
      <c r="B73" s="480" t="s">
        <v>519</v>
      </c>
      <c r="C73" s="481"/>
      <c r="D73" s="482"/>
    </row>
    <row r="74" spans="1:6" ht="15.75" customHeight="1">
      <c r="A74" s="7"/>
      <c r="B74" s="333" t="s">
        <v>520</v>
      </c>
      <c r="C74" s="328">
        <v>30899808.23</v>
      </c>
      <c r="D74" s="329">
        <v>0</v>
      </c>
    </row>
    <row r="75" spans="1:6" ht="15.75" customHeight="1">
      <c r="A75" s="7"/>
      <c r="B75" s="334" t="s">
        <v>521</v>
      </c>
      <c r="C75" s="331">
        <v>25433109.690000001</v>
      </c>
      <c r="D75" s="331">
        <v>25457.5</v>
      </c>
    </row>
    <row r="76" spans="1:6" ht="51" customHeight="1">
      <c r="A76" s="7"/>
      <c r="B76" s="483" t="s">
        <v>929</v>
      </c>
      <c r="C76" s="330">
        <v>59648076.039999902</v>
      </c>
      <c r="D76" s="330">
        <v>33892424.960000001</v>
      </c>
    </row>
    <row r="77" spans="1:6" ht="31.5" customHeight="1">
      <c r="A77" s="7"/>
      <c r="B77" s="50" t="s">
        <v>930</v>
      </c>
      <c r="C77" s="572">
        <v>6126689.2199999997</v>
      </c>
      <c r="D77" s="572">
        <v>10921080.08</v>
      </c>
    </row>
    <row r="78" spans="1:6" ht="15.75" customHeight="1">
      <c r="A78" s="7"/>
      <c r="B78" s="336" t="s">
        <v>522</v>
      </c>
      <c r="C78" s="332">
        <f>SUM(C74:C77)</f>
        <v>122107683.1799999</v>
      </c>
      <c r="D78" s="332">
        <f>SUM(D74:D77)</f>
        <v>44838962.539999999</v>
      </c>
    </row>
    <row r="79" spans="1:6" ht="15.75" customHeight="1">
      <c r="A79" s="7"/>
      <c r="B79" s="396" t="s">
        <v>523</v>
      </c>
      <c r="C79" s="484"/>
      <c r="D79" s="484"/>
    </row>
    <row r="80" spans="1:6" ht="15.75" customHeight="1">
      <c r="A80" s="7"/>
      <c r="B80" s="124" t="s">
        <v>524</v>
      </c>
      <c r="C80" s="339">
        <v>42508230.539999999</v>
      </c>
      <c r="D80" s="339">
        <v>59812850.460000001</v>
      </c>
    </row>
    <row r="81" spans="1:6" ht="15.75" customHeight="1">
      <c r="A81" s="7"/>
      <c r="B81" s="126" t="s">
        <v>525</v>
      </c>
      <c r="C81" s="340">
        <v>1714822.6000000101</v>
      </c>
      <c r="D81" s="335"/>
    </row>
    <row r="82" spans="1:6" ht="31.5" customHeight="1">
      <c r="A82" s="7"/>
      <c r="B82" s="334" t="s">
        <v>931</v>
      </c>
      <c r="C82" s="341">
        <v>0</v>
      </c>
      <c r="D82" s="340">
        <v>0</v>
      </c>
    </row>
    <row r="83" spans="1:6" ht="15.75" customHeight="1">
      <c r="A83" s="7"/>
      <c r="B83" s="337" t="s">
        <v>526</v>
      </c>
      <c r="C83" s="338">
        <f>SUM(C80:C82)</f>
        <v>44223053.140000008</v>
      </c>
      <c r="D83" s="338">
        <f>SUM(D80:D82)</f>
        <v>59812850.460000001</v>
      </c>
    </row>
    <row r="84" spans="1:6" ht="15.75" customHeight="1">
      <c r="A84" s="7"/>
      <c r="B84" s="480" t="s">
        <v>527</v>
      </c>
      <c r="C84" s="481"/>
      <c r="D84" s="482"/>
    </row>
    <row r="85" spans="1:6" ht="15.75" customHeight="1">
      <c r="A85" s="7"/>
      <c r="B85" s="96" t="s">
        <v>528</v>
      </c>
      <c r="C85" s="339">
        <v>14135488.42</v>
      </c>
      <c r="D85" s="339">
        <v>27056557.579999998</v>
      </c>
    </row>
    <row r="86" spans="1:6" ht="46.5" customHeight="1">
      <c r="A86" s="7"/>
      <c r="B86" s="94" t="s">
        <v>1143</v>
      </c>
      <c r="C86" s="342">
        <v>6827680.2199999997</v>
      </c>
      <c r="D86" s="343">
        <v>4572330.9499999899</v>
      </c>
    </row>
    <row r="87" spans="1:6" ht="15.75" customHeight="1">
      <c r="A87" s="7"/>
      <c r="B87" s="93" t="s">
        <v>529</v>
      </c>
      <c r="C87" s="343">
        <v>2366958.89</v>
      </c>
      <c r="D87" s="343">
        <v>9784432.2800000105</v>
      </c>
    </row>
    <row r="88" spans="1:6" ht="15.75" customHeight="1"/>
    <row r="89" spans="1:6" ht="15.75" customHeight="1">
      <c r="A89" s="37" t="s">
        <v>530</v>
      </c>
      <c r="B89" s="101" t="s">
        <v>932</v>
      </c>
      <c r="C89" s="79"/>
      <c r="D89" s="79"/>
      <c r="E89" s="79"/>
      <c r="F89" s="79"/>
    </row>
    <row r="90" spans="1:6" ht="15.75" customHeight="1">
      <c r="A90" s="37"/>
      <c r="B90" s="101" t="s">
        <v>933</v>
      </c>
      <c r="C90" s="79"/>
      <c r="D90" s="79"/>
      <c r="E90" s="79"/>
      <c r="F90" s="79"/>
    </row>
    <row r="91" spans="1:6" ht="15.75" customHeight="1">
      <c r="A91" s="37"/>
      <c r="B91" s="92" t="s">
        <v>934</v>
      </c>
      <c r="C91" s="79"/>
      <c r="D91" s="79"/>
      <c r="E91" s="79"/>
      <c r="F91" s="79"/>
    </row>
    <row r="92" spans="1:6" ht="15.75" customHeight="1">
      <c r="A92" s="37"/>
      <c r="B92" s="67" t="s">
        <v>935</v>
      </c>
      <c r="C92" s="79"/>
      <c r="D92" s="79"/>
      <c r="E92" s="79"/>
      <c r="F92" s="79"/>
    </row>
    <row r="93" spans="1:6" ht="15.75" customHeight="1">
      <c r="A93" s="37"/>
      <c r="B93" s="101" t="s">
        <v>936</v>
      </c>
      <c r="C93" s="79"/>
      <c r="D93" s="79"/>
      <c r="E93" s="79"/>
      <c r="F93" s="79"/>
    </row>
    <row r="94" spans="1:6" ht="15.75" customHeight="1">
      <c r="A94" s="37"/>
      <c r="B94" s="101"/>
      <c r="C94" s="79"/>
      <c r="D94" s="79"/>
      <c r="E94" s="79"/>
      <c r="F94" s="79"/>
    </row>
    <row r="95" spans="1:6" ht="15.75" customHeight="1">
      <c r="A95" s="37"/>
      <c r="B95" s="101"/>
      <c r="C95" s="79"/>
      <c r="D95" s="79"/>
      <c r="E95" s="79"/>
      <c r="F95" s="79"/>
    </row>
    <row r="96" spans="1:6" ht="15.75" customHeight="1">
      <c r="A96" s="37"/>
      <c r="B96" s="101"/>
      <c r="C96" s="79"/>
      <c r="D96" s="79"/>
      <c r="E96" s="79"/>
      <c r="F96" s="79"/>
    </row>
    <row r="97" spans="1:6" ht="15.75" customHeight="1">
      <c r="A97" s="37"/>
      <c r="B97" s="101"/>
      <c r="C97" s="79"/>
      <c r="D97" s="79"/>
      <c r="E97" s="79"/>
      <c r="F97" s="79"/>
    </row>
    <row r="98" spans="1:6" ht="46.5" customHeight="1">
      <c r="A98" s="7"/>
      <c r="B98" s="573" t="s">
        <v>1144</v>
      </c>
      <c r="C98" s="574" t="s">
        <v>1145</v>
      </c>
      <c r="D98" s="574" t="s">
        <v>1146</v>
      </c>
      <c r="E98" s="574" t="s">
        <v>532</v>
      </c>
    </row>
    <row r="99" spans="1:6" ht="31.5" customHeight="1">
      <c r="A99" s="37" t="s">
        <v>784</v>
      </c>
      <c r="B99" s="50" t="s">
        <v>1147</v>
      </c>
      <c r="C99" s="345">
        <v>9295</v>
      </c>
      <c r="D99" s="345">
        <v>37672</v>
      </c>
      <c r="E99" s="345">
        <v>1965</v>
      </c>
    </row>
    <row r="100" spans="1:6" ht="15.75" customHeight="1">
      <c r="A100" s="37" t="s">
        <v>785</v>
      </c>
      <c r="B100" s="344" t="s">
        <v>937</v>
      </c>
      <c r="C100" s="345">
        <v>5371</v>
      </c>
      <c r="D100" s="345">
        <v>18288</v>
      </c>
      <c r="E100" s="345">
        <v>512</v>
      </c>
    </row>
    <row r="101" spans="1:6" ht="15.75" customHeight="1">
      <c r="A101" s="37" t="s">
        <v>786</v>
      </c>
      <c r="B101" s="344" t="s">
        <v>938</v>
      </c>
      <c r="C101" s="345">
        <v>2916</v>
      </c>
      <c r="D101" s="345">
        <v>11390</v>
      </c>
      <c r="E101" s="345">
        <v>368</v>
      </c>
    </row>
    <row r="102" spans="1:6" ht="15.75" customHeight="1">
      <c r="A102" s="37" t="s">
        <v>787</v>
      </c>
      <c r="B102" s="344" t="s">
        <v>939</v>
      </c>
      <c r="C102" s="345">
        <v>2916</v>
      </c>
      <c r="D102" s="345">
        <v>11390</v>
      </c>
      <c r="E102" s="345">
        <v>368</v>
      </c>
    </row>
    <row r="103" spans="1:6" ht="33.75" customHeight="1">
      <c r="A103" s="37" t="s">
        <v>788</v>
      </c>
      <c r="B103" s="77" t="s">
        <v>940</v>
      </c>
      <c r="C103" s="345">
        <v>2382</v>
      </c>
      <c r="D103" s="345">
        <v>9137</v>
      </c>
      <c r="E103" s="345">
        <v>270</v>
      </c>
    </row>
    <row r="104" spans="1:6" ht="15.75" customHeight="1">
      <c r="A104" s="37" t="s">
        <v>789</v>
      </c>
      <c r="B104" s="344" t="s">
        <v>941</v>
      </c>
      <c r="C104" s="345">
        <v>1429</v>
      </c>
      <c r="D104" s="345">
        <v>5950</v>
      </c>
      <c r="E104" s="345">
        <v>189</v>
      </c>
    </row>
    <row r="105" spans="1:6" ht="33" customHeight="1">
      <c r="A105" s="37" t="s">
        <v>790</v>
      </c>
      <c r="B105" s="77" t="s">
        <v>942</v>
      </c>
      <c r="C105" s="345">
        <v>445</v>
      </c>
      <c r="D105" s="345">
        <v>1265</v>
      </c>
      <c r="E105" s="345">
        <v>11</v>
      </c>
    </row>
    <row r="106" spans="1:6" ht="35.25" customHeight="1">
      <c r="A106" s="37" t="s">
        <v>792</v>
      </c>
      <c r="B106" s="77" t="s">
        <v>943</v>
      </c>
      <c r="C106" s="345">
        <v>592</v>
      </c>
      <c r="D106" s="345">
        <v>1945</v>
      </c>
      <c r="E106" s="345">
        <v>30</v>
      </c>
    </row>
    <row r="107" spans="1:6" ht="63" customHeight="1">
      <c r="A107" s="37" t="s">
        <v>944</v>
      </c>
      <c r="B107" s="77" t="s">
        <v>945</v>
      </c>
      <c r="C107" s="309">
        <v>0.69869999999999999</v>
      </c>
      <c r="D107" s="309">
        <v>0.72130000000000005</v>
      </c>
      <c r="E107" s="309">
        <v>0.53959999999999997</v>
      </c>
    </row>
    <row r="108" spans="1:6" ht="48.75" customHeight="1">
      <c r="A108" s="37" t="s">
        <v>946</v>
      </c>
      <c r="B108" s="77" t="s">
        <v>947</v>
      </c>
      <c r="C108" s="346">
        <v>14019.5535032103</v>
      </c>
      <c r="D108" s="346">
        <v>13890.839076762401</v>
      </c>
      <c r="E108" s="346">
        <v>6179.3021554770303</v>
      </c>
    </row>
    <row r="109" spans="1:6" ht="15.75" customHeight="1">
      <c r="A109" s="37" t="s">
        <v>948</v>
      </c>
      <c r="B109" s="344" t="s">
        <v>949</v>
      </c>
      <c r="C109" s="346">
        <v>13065.982888329099</v>
      </c>
      <c r="D109" s="346">
        <v>13144.466986976</v>
      </c>
      <c r="E109" s="346">
        <v>5950.4543333333304</v>
      </c>
    </row>
    <row r="110" spans="1:6" ht="32.25" customHeight="1">
      <c r="A110" s="37" t="s">
        <v>950</v>
      </c>
      <c r="B110" s="50" t="s">
        <v>951</v>
      </c>
      <c r="C110" s="346">
        <v>2732.5881315605302</v>
      </c>
      <c r="D110" s="346">
        <v>3532.1871344537799</v>
      </c>
      <c r="E110" s="346">
        <v>3036.8908465608502</v>
      </c>
    </row>
    <row r="111" spans="1:6" ht="51.75" customHeight="1">
      <c r="A111" s="37" t="s">
        <v>952</v>
      </c>
      <c r="B111" s="77" t="s">
        <v>953</v>
      </c>
      <c r="C111" s="346">
        <v>3061.7698343504799</v>
      </c>
      <c r="D111" s="346">
        <v>3988.9570642978001</v>
      </c>
      <c r="E111" s="346">
        <v>3194.6071428571399</v>
      </c>
    </row>
    <row r="112" spans="1:6" ht="15.75" customHeight="1"/>
    <row r="113" spans="1:6" ht="15.75" customHeight="1">
      <c r="A113" s="7" t="s">
        <v>531</v>
      </c>
      <c r="B113" s="92" t="s">
        <v>954</v>
      </c>
      <c r="C113" s="79"/>
      <c r="D113" s="79"/>
      <c r="E113" s="79"/>
      <c r="F113" s="79"/>
    </row>
    <row r="114" spans="1:6" ht="15.75" customHeight="1">
      <c r="A114" s="7"/>
      <c r="B114" s="92" t="s">
        <v>955</v>
      </c>
      <c r="C114" s="79"/>
      <c r="D114" s="79"/>
      <c r="E114" s="79"/>
      <c r="F114" s="79"/>
    </row>
    <row r="115" spans="1:6" ht="15.75" customHeight="1">
      <c r="A115" s="7"/>
      <c r="B115" s="92" t="s">
        <v>956</v>
      </c>
      <c r="C115" s="79"/>
      <c r="D115" s="79"/>
      <c r="E115" s="79"/>
      <c r="F115" s="79"/>
    </row>
    <row r="116" spans="1:6" ht="15.75" customHeight="1">
      <c r="A116" s="7"/>
      <c r="B116" s="92" t="s">
        <v>957</v>
      </c>
      <c r="C116" s="79"/>
      <c r="D116" s="79"/>
      <c r="E116" s="79"/>
      <c r="F116" s="79"/>
    </row>
    <row r="117" spans="1:6" ht="15.75" customHeight="1">
      <c r="A117" s="7"/>
      <c r="B117" s="92"/>
      <c r="C117" s="79"/>
      <c r="D117" s="79"/>
      <c r="E117" s="79"/>
      <c r="F117" s="79"/>
    </row>
    <row r="118" spans="1:6" ht="15.75" customHeight="1">
      <c r="A118" s="7"/>
      <c r="B118" s="347"/>
      <c r="C118" s="237"/>
      <c r="D118" s="237"/>
      <c r="E118" s="237"/>
      <c r="F118" s="79"/>
    </row>
    <row r="119" spans="1:6" ht="54.75" customHeight="1">
      <c r="A119" s="7"/>
      <c r="B119" s="575" t="s">
        <v>1150</v>
      </c>
      <c r="C119" s="485" t="s">
        <v>1148</v>
      </c>
      <c r="D119" s="485" t="s">
        <v>1149</v>
      </c>
      <c r="E119" s="485" t="s">
        <v>532</v>
      </c>
    </row>
    <row r="120" spans="1:6" ht="48.75" customHeight="1">
      <c r="A120" s="82" t="s">
        <v>958</v>
      </c>
      <c r="B120" s="74" t="s">
        <v>959</v>
      </c>
      <c r="C120" s="119">
        <v>2017</v>
      </c>
      <c r="D120" s="119">
        <v>7214</v>
      </c>
      <c r="E120" s="119">
        <v>164</v>
      </c>
    </row>
    <row r="121" spans="1:6" ht="32.25" customHeight="1">
      <c r="A121" s="82" t="s">
        <v>960</v>
      </c>
      <c r="B121" s="74" t="s">
        <v>961</v>
      </c>
      <c r="C121" s="346">
        <v>5800.0927020327199</v>
      </c>
      <c r="D121" s="346">
        <v>5348.7352079290204</v>
      </c>
      <c r="E121" s="346">
        <v>2998.8845121951199</v>
      </c>
    </row>
    <row r="122" spans="1:6" ht="33.75" customHeight="1">
      <c r="A122" s="82" t="s">
        <v>962</v>
      </c>
      <c r="B122" s="74" t="s">
        <v>963</v>
      </c>
      <c r="C122" s="119">
        <v>57</v>
      </c>
      <c r="D122" s="119">
        <v>263</v>
      </c>
      <c r="E122" s="119">
        <v>4</v>
      </c>
    </row>
    <row r="123" spans="1:6" ht="32.25" customHeight="1">
      <c r="A123" s="82" t="s">
        <v>964</v>
      </c>
      <c r="B123" s="74" t="s">
        <v>965</v>
      </c>
      <c r="C123" s="346">
        <v>27694.784912280698</v>
      </c>
      <c r="D123" s="346">
        <v>32960.675475285199</v>
      </c>
      <c r="E123" s="346">
        <v>28082.025000000001</v>
      </c>
    </row>
    <row r="124" spans="1:6" ht="15.75" customHeight="1">
      <c r="A124" s="10"/>
    </row>
    <row r="125" spans="1:6" ht="15.75" customHeight="1">
      <c r="A125" s="7" t="s">
        <v>533</v>
      </c>
      <c r="B125" s="101" t="s">
        <v>534</v>
      </c>
      <c r="C125" s="79"/>
      <c r="D125" s="310"/>
      <c r="E125" s="310"/>
      <c r="F125" s="310"/>
    </row>
    <row r="126" spans="1:6" ht="15.75" customHeight="1">
      <c r="A126" s="7"/>
      <c r="B126" s="101"/>
      <c r="C126" s="101"/>
      <c r="D126" s="310"/>
      <c r="E126" s="310"/>
      <c r="F126" s="310"/>
    </row>
    <row r="127" spans="1:6" ht="15.75" customHeight="1">
      <c r="A127" s="7"/>
      <c r="B127" s="109" t="s">
        <v>535</v>
      </c>
      <c r="C127" s="311"/>
      <c r="D127" s="76"/>
      <c r="E127" s="76"/>
      <c r="F127" s="76"/>
    </row>
    <row r="128" spans="1:6" ht="15.75" customHeight="1">
      <c r="A128" s="7"/>
      <c r="B128" s="101" t="s">
        <v>536</v>
      </c>
      <c r="C128" s="76"/>
      <c r="D128" s="310"/>
      <c r="E128" s="310"/>
      <c r="F128" s="310"/>
    </row>
    <row r="129" spans="1:6" ht="15.75" customHeight="1">
      <c r="A129" s="7"/>
      <c r="B129" s="348" t="s">
        <v>1151</v>
      </c>
      <c r="C129" s="76"/>
      <c r="D129" s="310"/>
      <c r="E129" s="310"/>
      <c r="F129" s="310"/>
    </row>
    <row r="130" spans="1:6" ht="15.75" customHeight="1">
      <c r="A130" s="7"/>
      <c r="B130" s="349" t="s">
        <v>1152</v>
      </c>
      <c r="C130" s="76"/>
      <c r="D130" s="310"/>
      <c r="E130" s="310"/>
      <c r="F130" s="310"/>
    </row>
    <row r="131" spans="1:6" ht="15.75" customHeight="1">
      <c r="A131" s="7"/>
      <c r="B131" s="348" t="s">
        <v>538</v>
      </c>
      <c r="C131" s="76"/>
      <c r="D131" s="310"/>
      <c r="E131" s="310"/>
      <c r="F131" s="310"/>
    </row>
    <row r="132" spans="1:6" ht="15.75" customHeight="1">
      <c r="A132" s="7"/>
      <c r="B132" s="348" t="s">
        <v>537</v>
      </c>
      <c r="C132" s="76"/>
      <c r="D132" s="310"/>
      <c r="E132" s="310"/>
      <c r="F132" s="310"/>
    </row>
    <row r="133" spans="1:6" ht="15.75" customHeight="1">
      <c r="A133" s="7"/>
      <c r="B133" s="101" t="s">
        <v>539</v>
      </c>
      <c r="C133" s="76"/>
      <c r="D133" s="310"/>
      <c r="E133" s="310"/>
      <c r="F133" s="310"/>
    </row>
    <row r="134" spans="1:6" ht="15.75" customHeight="1">
      <c r="A134" s="7"/>
      <c r="B134" s="348" t="s">
        <v>540</v>
      </c>
      <c r="C134" s="76"/>
      <c r="D134" s="310"/>
      <c r="E134" s="310"/>
      <c r="F134" s="310"/>
    </row>
    <row r="135" spans="1:6" ht="15.75" customHeight="1">
      <c r="A135" s="7"/>
      <c r="B135" s="348" t="s">
        <v>541</v>
      </c>
      <c r="C135" s="76"/>
      <c r="D135" s="310"/>
      <c r="E135" s="310"/>
      <c r="F135" s="310"/>
    </row>
    <row r="136" spans="1:6" ht="15.75" customHeight="1">
      <c r="A136" s="7"/>
      <c r="B136" s="348" t="s">
        <v>542</v>
      </c>
      <c r="C136" s="76"/>
      <c r="D136" s="310"/>
      <c r="E136" s="310"/>
      <c r="F136" s="310"/>
    </row>
    <row r="137" spans="1:6" ht="15.75" customHeight="1">
      <c r="A137" s="7"/>
      <c r="B137" s="348" t="s">
        <v>543</v>
      </c>
      <c r="C137" s="76"/>
      <c r="D137" s="310"/>
      <c r="E137" s="310"/>
      <c r="F137" s="310"/>
    </row>
    <row r="138" spans="1:6" ht="15.75" customHeight="1">
      <c r="A138" s="7"/>
      <c r="B138" s="348"/>
      <c r="C138" s="76"/>
      <c r="D138" s="310"/>
      <c r="E138" s="310"/>
      <c r="F138" s="310"/>
    </row>
    <row r="139" spans="1:6" ht="15.75" customHeight="1">
      <c r="C139" s="73"/>
    </row>
    <row r="140" spans="1:6" ht="66.75" customHeight="1">
      <c r="A140" s="7" t="s">
        <v>966</v>
      </c>
      <c r="B140" s="77" t="s">
        <v>1153</v>
      </c>
      <c r="C140" s="418">
        <v>7549</v>
      </c>
      <c r="D140" s="214"/>
      <c r="E140" s="79"/>
    </row>
    <row r="141" spans="1:6" ht="15.75" customHeight="1">
      <c r="A141" s="7"/>
      <c r="B141" s="79"/>
      <c r="C141" s="350"/>
      <c r="D141" s="79"/>
      <c r="E141" s="79"/>
    </row>
    <row r="142" spans="1:6" ht="15.75" customHeight="1">
      <c r="A142" s="312" t="s">
        <v>544</v>
      </c>
      <c r="B142" s="109" t="s">
        <v>545</v>
      </c>
      <c r="C142" s="350"/>
      <c r="D142" s="79"/>
      <c r="E142" s="79"/>
    </row>
    <row r="143" spans="1:6" ht="15.75" customHeight="1">
      <c r="B143" s="16" t="s">
        <v>546</v>
      </c>
      <c r="C143" s="64"/>
      <c r="D143" s="64"/>
      <c r="E143" s="64"/>
    </row>
    <row r="144" spans="1:6" ht="15.75" customHeight="1">
      <c r="B144" s="92" t="s">
        <v>967</v>
      </c>
      <c r="C144" s="64"/>
      <c r="D144" s="64"/>
      <c r="E144" s="64"/>
    </row>
    <row r="145" spans="1:6" ht="15.75" customHeight="1">
      <c r="B145" s="71" t="s">
        <v>968</v>
      </c>
      <c r="C145" s="64"/>
      <c r="D145" s="64"/>
      <c r="E145" s="64"/>
    </row>
    <row r="146" spans="1:6" ht="15.75" customHeight="1">
      <c r="B146" s="92" t="s">
        <v>969</v>
      </c>
      <c r="C146" s="64"/>
      <c r="D146" s="64"/>
      <c r="E146" s="64"/>
    </row>
    <row r="147" spans="1:6" ht="15.75" customHeight="1">
      <c r="B147" s="92" t="s">
        <v>970</v>
      </c>
      <c r="C147" s="64"/>
      <c r="D147" s="64"/>
      <c r="E147" s="64"/>
    </row>
    <row r="148" spans="1:6" ht="15.75" customHeight="1">
      <c r="B148" s="71"/>
      <c r="C148" s="64"/>
      <c r="D148" s="64"/>
      <c r="E148" s="64"/>
    </row>
    <row r="149" spans="1:6" ht="15.75" customHeight="1" thickBot="1">
      <c r="B149" s="71"/>
      <c r="C149" s="64"/>
      <c r="D149" s="64"/>
      <c r="E149" s="64"/>
    </row>
    <row r="150" spans="1:6" ht="132" customHeight="1">
      <c r="A150" s="312"/>
      <c r="B150" s="486" t="s">
        <v>971</v>
      </c>
      <c r="C150" s="487" t="s">
        <v>547</v>
      </c>
      <c r="D150" s="488" t="s">
        <v>548</v>
      </c>
      <c r="E150" s="489" t="s">
        <v>549</v>
      </c>
    </row>
    <row r="151" spans="1:6" ht="48.75" customHeight="1">
      <c r="A151" s="37" t="s">
        <v>784</v>
      </c>
      <c r="B151" s="181" t="s">
        <v>972</v>
      </c>
      <c r="C151" s="313">
        <v>2650</v>
      </c>
      <c r="D151" s="314">
        <v>0.35</v>
      </c>
      <c r="E151" s="315">
        <v>30506</v>
      </c>
    </row>
    <row r="152" spans="1:6" ht="56.25" customHeight="1">
      <c r="A152" s="37" t="s">
        <v>785</v>
      </c>
      <c r="B152" s="29" t="s">
        <v>973</v>
      </c>
      <c r="C152" s="316">
        <v>2528</v>
      </c>
      <c r="D152" s="317">
        <v>0.33</v>
      </c>
      <c r="E152" s="318">
        <v>17935</v>
      </c>
    </row>
    <row r="153" spans="1:6" ht="15.75" customHeight="1">
      <c r="A153" s="37" t="s">
        <v>786</v>
      </c>
      <c r="B153" s="49" t="s">
        <v>974</v>
      </c>
      <c r="C153" s="316">
        <v>103</v>
      </c>
      <c r="D153" s="317">
        <v>0.01</v>
      </c>
      <c r="E153" s="318">
        <v>7989</v>
      </c>
    </row>
    <row r="154" spans="1:6" ht="15.75" customHeight="1">
      <c r="A154" s="37" t="s">
        <v>787</v>
      </c>
      <c r="B154" s="49" t="s">
        <v>975</v>
      </c>
      <c r="C154" s="316">
        <v>0</v>
      </c>
      <c r="D154" s="317" t="s">
        <v>218</v>
      </c>
      <c r="E154" s="318" t="s">
        <v>218</v>
      </c>
    </row>
    <row r="155" spans="1:6" ht="15.75" customHeight="1">
      <c r="A155" s="37" t="s">
        <v>788</v>
      </c>
      <c r="B155" s="50" t="s">
        <v>976</v>
      </c>
      <c r="C155" s="316">
        <v>764</v>
      </c>
      <c r="D155" s="319">
        <v>0.1</v>
      </c>
      <c r="E155" s="318">
        <v>45393</v>
      </c>
    </row>
    <row r="156" spans="1:6" ht="15.75" customHeight="1">
      <c r="A156" s="7"/>
    </row>
    <row r="157" spans="1:6" ht="15.75" customHeight="1">
      <c r="B157" s="109" t="s">
        <v>1154</v>
      </c>
      <c r="C157" s="80"/>
      <c r="D157" s="80"/>
      <c r="E157" s="80"/>
      <c r="F157" s="80"/>
    </row>
    <row r="158" spans="1:6" ht="15.75" customHeight="1">
      <c r="B158" s="69" t="s">
        <v>977</v>
      </c>
      <c r="C158" s="65"/>
      <c r="D158" s="65"/>
      <c r="E158" s="65"/>
      <c r="F158" s="65"/>
    </row>
    <row r="159" spans="1:6" ht="15.75" customHeight="1">
      <c r="B159" s="170"/>
      <c r="C159" s="65"/>
      <c r="D159" s="65"/>
      <c r="E159" s="65"/>
      <c r="F159" s="65"/>
    </row>
    <row r="160" spans="1:6" ht="15.75" customHeight="1">
      <c r="A160" s="7" t="s">
        <v>550</v>
      </c>
      <c r="B160" s="101" t="s">
        <v>551</v>
      </c>
      <c r="C160" s="79"/>
      <c r="D160" s="79"/>
      <c r="E160" s="79"/>
      <c r="F160" s="79"/>
    </row>
    <row r="161" spans="1:6" ht="15.75" customHeight="1">
      <c r="A161" s="7"/>
      <c r="B161" s="177" t="s">
        <v>552</v>
      </c>
      <c r="C161" s="351"/>
      <c r="D161" s="352"/>
    </row>
    <row r="162" spans="1:6" ht="15.75" customHeight="1">
      <c r="A162" s="7"/>
      <c r="B162" s="177" t="s">
        <v>553</v>
      </c>
      <c r="C162" s="351"/>
      <c r="D162" s="352"/>
    </row>
    <row r="163" spans="1:6" ht="15.75" customHeight="1">
      <c r="A163" s="7"/>
      <c r="B163" s="177" t="s">
        <v>554</v>
      </c>
      <c r="C163" s="351"/>
      <c r="D163" s="352"/>
    </row>
    <row r="164" spans="1:6" ht="15.75" customHeight="1"/>
    <row r="165" spans="1:6" ht="52.5" customHeight="1">
      <c r="A165" s="7"/>
      <c r="B165" s="78" t="s">
        <v>555</v>
      </c>
      <c r="C165" s="490"/>
      <c r="D165" s="104"/>
      <c r="E165" s="80"/>
    </row>
    <row r="166" spans="1:6" ht="15.75" customHeight="1">
      <c r="B166" s="65"/>
      <c r="C166" s="185"/>
      <c r="D166" s="65"/>
      <c r="E166" s="65"/>
    </row>
    <row r="167" spans="1:6" ht="31.5" customHeight="1">
      <c r="A167" s="7"/>
      <c r="B167" s="78" t="s">
        <v>556</v>
      </c>
      <c r="C167" s="491"/>
      <c r="D167" s="104"/>
      <c r="E167" s="80"/>
    </row>
    <row r="168" spans="1:6" ht="15.75" customHeight="1">
      <c r="C168" s="492"/>
    </row>
    <row r="169" spans="1:6" ht="32.25" customHeight="1">
      <c r="A169" s="7"/>
      <c r="B169" s="78" t="s">
        <v>557</v>
      </c>
      <c r="C169" s="491"/>
      <c r="D169" s="104"/>
      <c r="E169" s="80"/>
    </row>
    <row r="170" spans="1:6" ht="15.75" customHeight="1">
      <c r="A170" s="7"/>
      <c r="B170" s="65"/>
      <c r="C170" s="65"/>
      <c r="D170" s="65"/>
      <c r="E170" s="65"/>
      <c r="F170" s="300"/>
    </row>
    <row r="171" spans="1:6" ht="15.75" customHeight="1">
      <c r="A171" s="37" t="s">
        <v>558</v>
      </c>
      <c r="B171" s="79" t="s">
        <v>559</v>
      </c>
      <c r="C171" s="79"/>
      <c r="D171" s="79"/>
      <c r="E171" s="79"/>
      <c r="F171" s="79"/>
    </row>
    <row r="172" spans="1:6" ht="15.75" customHeight="1">
      <c r="A172" s="7"/>
      <c r="B172" s="218" t="s">
        <v>560</v>
      </c>
      <c r="C172" s="11"/>
    </row>
    <row r="173" spans="1:6" ht="15.75" customHeight="1">
      <c r="A173" s="7"/>
      <c r="B173" s="218" t="s">
        <v>561</v>
      </c>
      <c r="C173" s="11"/>
    </row>
    <row r="174" spans="1:6" ht="15.75" customHeight="1">
      <c r="A174" s="7"/>
      <c r="B174" s="218" t="s">
        <v>562</v>
      </c>
      <c r="C174" s="11"/>
    </row>
    <row r="175" spans="1:6" ht="15.75" customHeight="1">
      <c r="A175" s="7"/>
      <c r="B175" s="218" t="s">
        <v>563</v>
      </c>
      <c r="C175" s="11"/>
    </row>
    <row r="176" spans="1:6" ht="15.75" customHeight="1">
      <c r="A176" s="7"/>
      <c r="B176" s="292" t="s">
        <v>423</v>
      </c>
      <c r="C176" s="11"/>
    </row>
    <row r="177" spans="1:6" ht="15.75" customHeight="1">
      <c r="A177" s="7"/>
      <c r="B177" s="163"/>
      <c r="C177" s="108"/>
    </row>
    <row r="178" spans="1:6" ht="15.75" customHeight="1"/>
    <row r="179" spans="1:6" ht="15.75" customHeight="1">
      <c r="B179" s="109" t="s">
        <v>1155</v>
      </c>
    </row>
    <row r="180" spans="1:6" ht="15.75" customHeight="1">
      <c r="B180" s="109"/>
    </row>
    <row r="181" spans="1:6" ht="15.75" customHeight="1">
      <c r="A181" s="7" t="s">
        <v>564</v>
      </c>
      <c r="B181" s="79" t="s">
        <v>565</v>
      </c>
      <c r="C181" s="79"/>
      <c r="D181" s="79"/>
      <c r="E181" s="79"/>
      <c r="F181" s="79"/>
    </row>
    <row r="182" spans="1:6" ht="15.75" customHeight="1">
      <c r="A182" s="7"/>
      <c r="B182" s="218" t="s">
        <v>566</v>
      </c>
      <c r="C182" s="194" t="s">
        <v>27</v>
      </c>
      <c r="D182" s="105"/>
    </row>
    <row r="183" spans="1:6" ht="15.75" customHeight="1">
      <c r="A183" s="7"/>
      <c r="B183" s="218" t="s">
        <v>567</v>
      </c>
      <c r="C183" s="115"/>
      <c r="D183" s="105"/>
    </row>
    <row r="184" spans="1:6" ht="15.75" customHeight="1">
      <c r="A184" s="7"/>
      <c r="B184" s="218" t="s">
        <v>561</v>
      </c>
      <c r="C184" s="115"/>
      <c r="D184" s="105"/>
    </row>
    <row r="185" spans="1:6" ht="15.75" customHeight="1">
      <c r="A185" s="7"/>
      <c r="B185" s="218" t="s">
        <v>568</v>
      </c>
      <c r="C185" s="115"/>
      <c r="D185" s="105"/>
    </row>
    <row r="186" spans="1:6" ht="15.75" customHeight="1">
      <c r="A186" s="7"/>
      <c r="B186" s="218" t="s">
        <v>569</v>
      </c>
      <c r="C186" s="115"/>
      <c r="D186" s="105"/>
    </row>
    <row r="187" spans="1:6" ht="15.75" customHeight="1">
      <c r="A187" s="7"/>
      <c r="B187" s="218" t="s">
        <v>570</v>
      </c>
      <c r="C187" s="115"/>
      <c r="D187" s="105"/>
    </row>
    <row r="188" spans="1:6" ht="15.75" customHeight="1">
      <c r="A188" s="7"/>
      <c r="B188" s="292" t="s">
        <v>423</v>
      </c>
      <c r="C188" s="115"/>
      <c r="D188" s="104"/>
    </row>
    <row r="189" spans="1:6" ht="15.75" customHeight="1">
      <c r="A189" s="7"/>
      <c r="B189" s="163"/>
      <c r="C189" s="107"/>
      <c r="D189" s="104"/>
    </row>
    <row r="190" spans="1:6" ht="15.75" customHeight="1"/>
    <row r="191" spans="1:6" ht="15.75" customHeight="1">
      <c r="A191" s="7" t="s">
        <v>571</v>
      </c>
      <c r="B191" s="101" t="s">
        <v>572</v>
      </c>
      <c r="C191" s="101"/>
      <c r="D191" s="101"/>
      <c r="E191" s="101"/>
      <c r="F191" s="101"/>
    </row>
    <row r="192" spans="1:6" ht="15.75" customHeight="1">
      <c r="A192" s="7"/>
      <c r="B192" s="177" t="s">
        <v>573</v>
      </c>
      <c r="C192" s="576">
        <v>45397</v>
      </c>
      <c r="F192" s="320"/>
    </row>
    <row r="193" spans="1:6" ht="15.75" customHeight="1">
      <c r="A193" s="7"/>
      <c r="B193" s="177" t="s">
        <v>574</v>
      </c>
      <c r="C193" s="321"/>
    </row>
    <row r="194" spans="1:6" ht="18" customHeight="1">
      <c r="A194" s="7"/>
      <c r="B194" s="78" t="s">
        <v>575</v>
      </c>
      <c r="C194" s="19"/>
    </row>
    <row r="195" spans="1:6" ht="15.75" customHeight="1"/>
    <row r="196" spans="1:6" ht="15.75" customHeight="1">
      <c r="A196" s="7" t="s">
        <v>576</v>
      </c>
      <c r="B196" s="79" t="s">
        <v>577</v>
      </c>
      <c r="C196" s="79"/>
      <c r="D196" s="79"/>
      <c r="F196" s="79"/>
    </row>
    <row r="197" spans="1:6" ht="15.75" customHeight="1">
      <c r="A197" s="7"/>
      <c r="B197" s="11" t="s">
        <v>578</v>
      </c>
      <c r="C197" s="576">
        <v>45366</v>
      </c>
      <c r="D197" s="354"/>
      <c r="F197" s="320"/>
    </row>
    <row r="198" spans="1:6" ht="15.75" customHeight="1">
      <c r="A198" s="7"/>
      <c r="B198" s="11"/>
      <c r="C198" s="321" t="s">
        <v>119</v>
      </c>
      <c r="D198" s="131" t="s">
        <v>120</v>
      </c>
      <c r="F198" s="320"/>
    </row>
    <row r="199" spans="1:6" ht="15.75" customHeight="1">
      <c r="A199" s="7"/>
      <c r="B199" s="32" t="s">
        <v>579</v>
      </c>
      <c r="C199" s="19"/>
      <c r="D199" s="19"/>
      <c r="F199" s="320"/>
    </row>
    <row r="200" spans="1:6" ht="15.75" customHeight="1">
      <c r="A200" s="7"/>
      <c r="B200" s="353" t="s">
        <v>580</v>
      </c>
      <c r="C200" s="322"/>
    </row>
    <row r="201" spans="1:6" ht="15.75" customHeight="1"/>
    <row r="202" spans="1:6" ht="15.75" customHeight="1">
      <c r="A202" s="7" t="s">
        <v>581</v>
      </c>
      <c r="B202" s="101" t="s">
        <v>582</v>
      </c>
    </row>
    <row r="203" spans="1:6" ht="15.75" customHeight="1">
      <c r="A203" s="7"/>
      <c r="B203" s="177" t="s">
        <v>583</v>
      </c>
      <c r="C203" s="239"/>
    </row>
    <row r="204" spans="1:6" ht="15.75" customHeight="1">
      <c r="A204" s="7"/>
      <c r="B204" s="177" t="s">
        <v>584</v>
      </c>
      <c r="C204" s="323"/>
    </row>
    <row r="205" spans="1:6" ht="15.75" customHeight="1"/>
    <row r="206" spans="1:6" ht="15.75" customHeight="1">
      <c r="B206" s="109" t="s">
        <v>585</v>
      </c>
    </row>
    <row r="207" spans="1:6" ht="15.75" customHeight="1">
      <c r="A207" s="69"/>
      <c r="B207" s="101" t="s">
        <v>586</v>
      </c>
      <c r="C207" s="73"/>
      <c r="D207" s="73"/>
      <c r="E207" s="73"/>
    </row>
    <row r="208" spans="1:6" ht="15.75" customHeight="1">
      <c r="A208" s="7" t="s">
        <v>587</v>
      </c>
      <c r="B208" s="109" t="s">
        <v>588</v>
      </c>
      <c r="C208" s="101"/>
    </row>
    <row r="209" spans="1:4" ht="8.25" customHeight="1">
      <c r="A209" s="7"/>
      <c r="B209" s="577"/>
      <c r="C209" s="577"/>
      <c r="D209" s="175"/>
    </row>
    <row r="210" spans="1:4" ht="15.75" customHeight="1">
      <c r="A210" s="7"/>
      <c r="B210" s="177" t="s">
        <v>1156</v>
      </c>
      <c r="C210" s="19" t="s">
        <v>294</v>
      </c>
    </row>
    <row r="211" spans="1:4" ht="15.75" customHeight="1">
      <c r="A211" s="7"/>
      <c r="B211" s="177" t="s">
        <v>1157</v>
      </c>
      <c r="C211" s="19" t="s">
        <v>294</v>
      </c>
    </row>
    <row r="212" spans="1:4" ht="15.75" customHeight="1">
      <c r="A212" s="7"/>
      <c r="B212" s="177" t="s">
        <v>1158</v>
      </c>
      <c r="C212" s="19" t="s">
        <v>294</v>
      </c>
    </row>
    <row r="213" spans="1:4" ht="15.75" customHeight="1">
      <c r="B213" s="11" t="s">
        <v>589</v>
      </c>
      <c r="C213" s="11"/>
    </row>
    <row r="214" spans="1:4" ht="15.75" customHeight="1">
      <c r="A214" s="7"/>
      <c r="B214" s="177" t="s">
        <v>590</v>
      </c>
      <c r="C214" s="19"/>
    </row>
    <row r="215" spans="1:4" ht="15.75" customHeight="1">
      <c r="A215" s="7"/>
      <c r="B215" s="177" t="s">
        <v>591</v>
      </c>
      <c r="C215" s="19" t="s">
        <v>294</v>
      </c>
    </row>
    <row r="216" spans="1:4" ht="15.75" customHeight="1">
      <c r="A216" s="7"/>
      <c r="B216" s="177" t="s">
        <v>423</v>
      </c>
      <c r="C216" s="19"/>
    </row>
    <row r="217" spans="1:4" ht="15.75" customHeight="1">
      <c r="A217" s="7"/>
      <c r="B217" s="577"/>
      <c r="C217" s="578"/>
    </row>
    <row r="218" spans="1:4" ht="15.75" customHeight="1">
      <c r="A218" s="7" t="s">
        <v>598</v>
      </c>
      <c r="B218" s="109" t="s">
        <v>1159</v>
      </c>
      <c r="C218" s="101"/>
    </row>
    <row r="219" spans="1:4" ht="7.5" customHeight="1">
      <c r="A219" s="7"/>
      <c r="B219" s="101"/>
      <c r="C219" s="175"/>
    </row>
    <row r="220" spans="1:4" ht="15.75" customHeight="1">
      <c r="A220" s="7"/>
      <c r="B220" s="177" t="s">
        <v>592</v>
      </c>
      <c r="C220" s="19" t="s">
        <v>294</v>
      </c>
    </row>
    <row r="221" spans="1:4" ht="15.75" customHeight="1">
      <c r="A221" s="7"/>
      <c r="B221" s="177" t="s">
        <v>1160</v>
      </c>
      <c r="C221" s="19" t="s">
        <v>294</v>
      </c>
    </row>
    <row r="222" spans="1:4" ht="15.75" customHeight="1">
      <c r="A222" s="7"/>
      <c r="B222" s="177" t="s">
        <v>593</v>
      </c>
      <c r="C222" s="19" t="s">
        <v>294</v>
      </c>
    </row>
    <row r="223" spans="1:4" ht="15.75" customHeight="1">
      <c r="A223" s="7"/>
      <c r="B223" s="177" t="s">
        <v>594</v>
      </c>
      <c r="C223" s="19" t="s">
        <v>294</v>
      </c>
    </row>
    <row r="224" spans="1:4" ht="15.75" customHeight="1">
      <c r="A224" s="7"/>
      <c r="B224" s="177" t="s">
        <v>595</v>
      </c>
      <c r="C224" s="19" t="s">
        <v>294</v>
      </c>
    </row>
    <row r="225" spans="1:6" ht="15.75" customHeight="1">
      <c r="A225" s="7"/>
      <c r="B225" s="177" t="s">
        <v>596</v>
      </c>
      <c r="C225" s="19"/>
    </row>
    <row r="226" spans="1:6" ht="15.75" customHeight="1">
      <c r="A226" s="7"/>
      <c r="B226" s="177" t="s">
        <v>597</v>
      </c>
      <c r="C226" s="19"/>
    </row>
    <row r="227" spans="1:6" ht="15.75" customHeight="1">
      <c r="A227" s="7"/>
      <c r="B227" s="78" t="s">
        <v>423</v>
      </c>
      <c r="C227" s="11"/>
    </row>
    <row r="228" spans="1:6" ht="15.75" customHeight="1">
      <c r="A228" s="7"/>
      <c r="B228" s="579"/>
      <c r="C228" s="534"/>
    </row>
    <row r="229" spans="1:6" ht="15.75" customHeight="1"/>
    <row r="230" spans="1:6" ht="15.75" customHeight="1">
      <c r="A230" s="7" t="s">
        <v>599</v>
      </c>
      <c r="B230" s="101" t="s">
        <v>600</v>
      </c>
      <c r="C230" s="175"/>
      <c r="D230" s="175"/>
      <c r="E230" s="175"/>
      <c r="F230" s="175"/>
    </row>
    <row r="231" spans="1:6" ht="15.75" customHeight="1">
      <c r="A231" s="7"/>
      <c r="B231" s="536"/>
      <c r="C231" s="528" t="s">
        <v>601</v>
      </c>
      <c r="D231" s="528" t="s">
        <v>602</v>
      </c>
    </row>
    <row r="232" spans="1:6" ht="15.75" customHeight="1">
      <c r="A232" s="7"/>
      <c r="B232" s="47" t="s">
        <v>603</v>
      </c>
      <c r="C232" s="118" t="s">
        <v>294</v>
      </c>
      <c r="D232" s="118" t="s">
        <v>294</v>
      </c>
    </row>
    <row r="233" spans="1:6" ht="15.75" customHeight="1">
      <c r="A233" s="7"/>
      <c r="B233" s="47" t="s">
        <v>604</v>
      </c>
      <c r="C233" s="118" t="s">
        <v>294</v>
      </c>
      <c r="D233" s="118"/>
    </row>
    <row r="234" spans="1:6" ht="15.75" customHeight="1">
      <c r="A234" s="7"/>
      <c r="B234" s="47" t="s">
        <v>605</v>
      </c>
      <c r="C234" s="118" t="s">
        <v>294</v>
      </c>
      <c r="D234" s="118"/>
    </row>
    <row r="235" spans="1:6" ht="15.75" customHeight="1">
      <c r="A235" s="7"/>
      <c r="B235" s="47" t="s">
        <v>606</v>
      </c>
      <c r="C235" s="118" t="s">
        <v>294</v>
      </c>
      <c r="D235" s="118"/>
    </row>
    <row r="236" spans="1:6" ht="15.75" customHeight="1">
      <c r="A236" s="7"/>
      <c r="B236" s="47" t="s">
        <v>607</v>
      </c>
      <c r="C236" s="118" t="s">
        <v>294</v>
      </c>
      <c r="D236" s="118" t="s">
        <v>294</v>
      </c>
    </row>
    <row r="237" spans="1:6" ht="15.75" customHeight="1">
      <c r="A237" s="7"/>
      <c r="B237" s="47" t="s">
        <v>608</v>
      </c>
      <c r="C237" s="118" t="s">
        <v>294</v>
      </c>
      <c r="D237" s="118"/>
    </row>
    <row r="238" spans="1:6" ht="15.75" customHeight="1">
      <c r="A238" s="7"/>
      <c r="B238" s="47" t="s">
        <v>609</v>
      </c>
      <c r="C238" s="118" t="s">
        <v>294</v>
      </c>
      <c r="D238" s="118" t="s">
        <v>294</v>
      </c>
    </row>
    <row r="239" spans="1:6" ht="15.75" customHeight="1">
      <c r="A239" s="7"/>
      <c r="B239" s="47" t="s">
        <v>610</v>
      </c>
      <c r="C239" s="118" t="s">
        <v>294</v>
      </c>
      <c r="D239" s="118"/>
    </row>
    <row r="240" spans="1:6" ht="15.75" customHeight="1">
      <c r="A240" s="7"/>
      <c r="B240" s="47" t="s">
        <v>611</v>
      </c>
      <c r="C240" s="118"/>
      <c r="D240" s="118"/>
    </row>
    <row r="241" spans="1:5" ht="15.75" customHeight="1">
      <c r="A241" s="7"/>
      <c r="B241" s="47" t="s">
        <v>612</v>
      </c>
      <c r="C241" s="118" t="s">
        <v>294</v>
      </c>
      <c r="D241" s="118" t="s">
        <v>294</v>
      </c>
    </row>
    <row r="242" spans="1:5" ht="15.75" customHeight="1"/>
    <row r="243" spans="1:5" ht="15.75" customHeight="1">
      <c r="A243" s="7" t="s">
        <v>613</v>
      </c>
      <c r="B243" s="92" t="s">
        <v>614</v>
      </c>
      <c r="C243" s="143"/>
      <c r="D243" s="143"/>
      <c r="E243" s="143"/>
    </row>
    <row r="244" spans="1:5" ht="15.75" customHeight="1">
      <c r="B244" s="67" t="s">
        <v>615</v>
      </c>
      <c r="C244" s="143"/>
      <c r="D244" s="143"/>
      <c r="E244" s="143"/>
    </row>
    <row r="245" spans="1:5" ht="7.5" customHeight="1">
      <c r="B245" s="67"/>
      <c r="C245" s="143"/>
      <c r="D245" s="143"/>
      <c r="E245" s="143"/>
    </row>
    <row r="246" spans="1:5" ht="75.75" customHeight="1">
      <c r="B246" s="78" t="s">
        <v>1161</v>
      </c>
      <c r="C246" s="581"/>
      <c r="D246" s="581"/>
      <c r="E246" s="143"/>
    </row>
    <row r="247" spans="1:5" ht="15.75" customHeight="1">
      <c r="B247" s="582"/>
      <c r="C247" s="580"/>
      <c r="D247" s="580"/>
      <c r="E247" s="143"/>
    </row>
    <row r="248" spans="1:5">
      <c r="B248" s="143"/>
      <c r="C248" s="143"/>
      <c r="D248" s="143"/>
      <c r="E248" s="14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5"/>
  <sheetViews>
    <sheetView workbookViewId="0">
      <selection activeCell="D87" sqref="D87"/>
    </sheetView>
  </sheetViews>
  <sheetFormatPr defaultRowHeight="26.25"/>
  <cols>
    <col min="1" max="1" width="1.92578125" style="366"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c r="A1" s="83" t="s">
        <v>616</v>
      </c>
      <c r="B1" s="83"/>
      <c r="C1" s="83"/>
      <c r="D1" s="83"/>
      <c r="E1" s="83"/>
      <c r="F1" s="83"/>
      <c r="G1" s="83"/>
      <c r="H1" s="83"/>
      <c r="I1" s="83"/>
      <c r="J1" s="83"/>
      <c r="K1" s="83"/>
    </row>
    <row r="2" spans="1:11" s="355" customFormat="1" ht="15.75" customHeight="1">
      <c r="A2" s="185"/>
      <c r="B2" s="10"/>
      <c r="C2" s="10"/>
      <c r="D2" s="10"/>
      <c r="E2" s="10"/>
      <c r="F2" s="10"/>
      <c r="G2" s="10"/>
      <c r="H2" s="10"/>
      <c r="I2" s="10"/>
      <c r="J2" s="10"/>
      <c r="K2" s="10"/>
    </row>
    <row r="3" spans="1:11" s="355" customFormat="1" ht="15.75" customHeight="1">
      <c r="A3" s="37" t="s">
        <v>617</v>
      </c>
      <c r="B3" s="109" t="s">
        <v>1162</v>
      </c>
      <c r="C3" s="80"/>
      <c r="D3" s="80"/>
      <c r="E3" s="80"/>
      <c r="F3" s="80"/>
      <c r="G3" s="80"/>
      <c r="H3" s="80"/>
      <c r="I3" s="80"/>
      <c r="J3" s="80"/>
      <c r="K3" s="80"/>
    </row>
    <row r="4" spans="1:11" s="355" customFormat="1" ht="15.75" customHeight="1">
      <c r="A4" s="37"/>
      <c r="B4" s="109" t="s">
        <v>618</v>
      </c>
      <c r="C4" s="80"/>
      <c r="D4" s="80"/>
      <c r="E4" s="80"/>
      <c r="F4" s="80"/>
      <c r="G4" s="80"/>
      <c r="H4" s="80"/>
      <c r="I4" s="80"/>
      <c r="J4" s="80"/>
      <c r="K4" s="80"/>
    </row>
    <row r="5" spans="1:11" s="355" customFormat="1" ht="15.75" customHeight="1">
      <c r="A5" s="185"/>
      <c r="B5" s="101" t="s">
        <v>619</v>
      </c>
      <c r="C5" s="79"/>
      <c r="D5" s="79"/>
      <c r="E5" s="10"/>
      <c r="F5" s="10"/>
      <c r="G5" s="10"/>
      <c r="H5" s="10"/>
      <c r="I5" s="10"/>
      <c r="J5" s="10"/>
      <c r="K5" s="10"/>
    </row>
    <row r="6" spans="1:11" s="355" customFormat="1" ht="15.75" customHeight="1">
      <c r="A6" s="185"/>
      <c r="B6" s="101" t="s">
        <v>620</v>
      </c>
      <c r="C6" s="79"/>
      <c r="D6" s="79"/>
      <c r="E6" s="10"/>
      <c r="F6" s="10"/>
      <c r="G6" s="10"/>
      <c r="H6" s="10"/>
      <c r="I6" s="10"/>
      <c r="J6" s="10"/>
      <c r="K6" s="10"/>
    </row>
    <row r="7" spans="1:11" s="355" customFormat="1" ht="15.75" customHeight="1">
      <c r="A7" s="185"/>
      <c r="B7" s="101" t="s">
        <v>621</v>
      </c>
      <c r="C7" s="79"/>
      <c r="D7" s="79"/>
      <c r="E7" s="10"/>
      <c r="F7" s="10"/>
      <c r="G7" s="10"/>
      <c r="H7" s="10"/>
      <c r="I7" s="10"/>
      <c r="J7" s="10"/>
      <c r="K7" s="10"/>
    </row>
    <row r="8" spans="1:11" s="355" customFormat="1" ht="15.75" customHeight="1">
      <c r="A8" s="185"/>
      <c r="B8" s="235" t="s">
        <v>622</v>
      </c>
      <c r="C8" s="237"/>
      <c r="D8" s="237"/>
      <c r="E8" s="10"/>
      <c r="F8" s="10"/>
      <c r="G8" s="10"/>
      <c r="H8" s="10"/>
      <c r="I8" s="10"/>
      <c r="J8" s="10"/>
      <c r="K8" s="10"/>
    </row>
    <row r="9" spans="1:11" s="355" customFormat="1" ht="15.75" customHeight="1">
      <c r="A9" s="365"/>
      <c r="B9" s="367"/>
      <c r="C9" s="367" t="s">
        <v>623</v>
      </c>
      <c r="D9" s="367" t="s">
        <v>624</v>
      </c>
      <c r="E9" s="356"/>
      <c r="F9" s="356"/>
      <c r="G9" s="356"/>
      <c r="H9" s="356"/>
      <c r="I9" s="356"/>
      <c r="J9" s="356"/>
      <c r="K9" s="356"/>
    </row>
    <row r="10" spans="1:11" s="355" customFormat="1" ht="81.75" customHeight="1">
      <c r="A10" s="365"/>
      <c r="B10" s="77" t="s">
        <v>625</v>
      </c>
      <c r="C10" s="305" t="s">
        <v>632</v>
      </c>
      <c r="D10" s="305" t="s">
        <v>634</v>
      </c>
      <c r="E10" s="80"/>
      <c r="F10" s="80"/>
      <c r="G10" s="80"/>
      <c r="H10" s="80"/>
      <c r="I10" s="80"/>
      <c r="J10" s="80"/>
      <c r="K10" s="80"/>
    </row>
    <row r="11" spans="1:11" s="355" customFormat="1" ht="78.75" customHeight="1">
      <c r="A11" s="365"/>
      <c r="B11" s="77" t="s">
        <v>626</v>
      </c>
      <c r="C11" s="305" t="s">
        <v>632</v>
      </c>
      <c r="D11" s="305" t="s">
        <v>635</v>
      </c>
      <c r="E11" s="80"/>
      <c r="F11" s="80"/>
      <c r="G11" s="80"/>
      <c r="H11" s="80"/>
      <c r="I11" s="80"/>
      <c r="J11" s="80"/>
      <c r="K11" s="80"/>
    </row>
    <row r="12" spans="1:11" s="355" customFormat="1" ht="15.75" customHeight="1">
      <c r="A12" s="365"/>
      <c r="B12" s="77" t="s">
        <v>627</v>
      </c>
      <c r="C12" s="305" t="s">
        <v>632</v>
      </c>
      <c r="D12" s="305" t="s">
        <v>633</v>
      </c>
      <c r="E12" s="80"/>
      <c r="F12" s="80"/>
      <c r="G12" s="80"/>
      <c r="H12" s="80"/>
      <c r="I12" s="80"/>
      <c r="J12" s="80"/>
      <c r="K12" s="80"/>
    </row>
    <row r="13" spans="1:11" s="355" customFormat="1" ht="15.75" customHeight="1">
      <c r="A13" s="365"/>
      <c r="B13" s="77" t="s">
        <v>628</v>
      </c>
      <c r="C13" s="305" t="s">
        <v>632</v>
      </c>
      <c r="D13" s="305" t="s">
        <v>632</v>
      </c>
      <c r="E13" s="80"/>
      <c r="F13" s="80"/>
      <c r="G13" s="80"/>
      <c r="H13" s="80"/>
      <c r="I13" s="80"/>
      <c r="J13" s="80"/>
      <c r="K13" s="80"/>
    </row>
    <row r="14" spans="1:11" s="355" customFormat="1" ht="15.75" customHeight="1">
      <c r="A14" s="365"/>
      <c r="B14" s="77" t="s">
        <v>629</v>
      </c>
      <c r="C14" s="305" t="s">
        <v>633</v>
      </c>
      <c r="D14" s="305" t="s">
        <v>632</v>
      </c>
      <c r="E14" s="80"/>
      <c r="F14" s="80"/>
      <c r="G14" s="80"/>
      <c r="H14" s="80"/>
      <c r="I14" s="80"/>
      <c r="J14" s="80"/>
      <c r="K14" s="80"/>
    </row>
    <row r="15" spans="1:11" s="355" customFormat="1" ht="15.75" customHeight="1">
      <c r="A15" s="365"/>
      <c r="B15" s="77" t="s">
        <v>630</v>
      </c>
      <c r="C15" s="305" t="s">
        <v>632</v>
      </c>
      <c r="D15" s="305" t="s">
        <v>632</v>
      </c>
      <c r="E15" s="80"/>
      <c r="F15" s="80"/>
      <c r="G15" s="80"/>
      <c r="H15" s="80"/>
      <c r="I15" s="80"/>
      <c r="J15" s="80"/>
      <c r="K15" s="80"/>
    </row>
    <row r="16" spans="1:11" s="355" customFormat="1" ht="15.75" customHeight="1">
      <c r="A16" s="365"/>
      <c r="B16" s="77" t="s">
        <v>631</v>
      </c>
      <c r="C16" s="305" t="s">
        <v>632</v>
      </c>
      <c r="D16" s="305" t="s">
        <v>633</v>
      </c>
      <c r="E16" s="80"/>
      <c r="F16" s="80"/>
      <c r="G16" s="80"/>
      <c r="H16" s="80"/>
      <c r="I16" s="80"/>
      <c r="J16" s="80"/>
      <c r="K16" s="80"/>
    </row>
    <row r="17" spans="1:11" s="355" customFormat="1" ht="15.75" customHeight="1">
      <c r="A17" s="185"/>
      <c r="B17" s="76"/>
      <c r="C17" s="76"/>
      <c r="D17" s="76"/>
      <c r="E17" s="76"/>
      <c r="F17" s="76"/>
      <c r="G17" s="76"/>
      <c r="H17" s="76"/>
      <c r="I17" s="76"/>
      <c r="J17" s="76"/>
      <c r="K17" s="76"/>
    </row>
    <row r="18" spans="1:11" s="355" customFormat="1" ht="15.75" customHeight="1">
      <c r="A18" s="185"/>
      <c r="B18" s="101" t="s">
        <v>1163</v>
      </c>
      <c r="C18" s="79"/>
      <c r="D18" s="79"/>
      <c r="E18" s="79"/>
      <c r="F18" s="79"/>
      <c r="G18" s="79"/>
      <c r="H18" s="79"/>
      <c r="I18" s="79"/>
      <c r="J18" s="79"/>
      <c r="K18" s="79"/>
    </row>
    <row r="19" spans="1:11" s="355" customFormat="1" ht="15.75" customHeight="1">
      <c r="A19" s="185"/>
      <c r="B19" s="101" t="s">
        <v>1164</v>
      </c>
      <c r="C19" s="79"/>
      <c r="D19" s="79"/>
      <c r="E19" s="79"/>
      <c r="F19" s="79"/>
      <c r="G19" s="79"/>
      <c r="H19" s="79"/>
      <c r="I19" s="79"/>
      <c r="J19" s="79"/>
      <c r="K19" s="79"/>
    </row>
    <row r="20" spans="1:11" s="355" customFormat="1" ht="15.75" customHeight="1">
      <c r="A20" s="185"/>
      <c r="B20" s="101" t="s">
        <v>636</v>
      </c>
      <c r="C20" s="357"/>
      <c r="D20" s="357"/>
      <c r="E20" s="357"/>
      <c r="F20" s="357"/>
      <c r="G20" s="357"/>
      <c r="H20" s="357"/>
      <c r="I20" s="357"/>
      <c r="J20" s="357"/>
      <c r="K20" s="357"/>
    </row>
    <row r="21" spans="1:11" s="355" customFormat="1" ht="15.75" customHeight="1">
      <c r="A21" s="185"/>
      <c r="B21" s="101" t="s">
        <v>637</v>
      </c>
      <c r="C21" s="79"/>
      <c r="D21" s="79"/>
      <c r="E21" s="79"/>
      <c r="F21" s="79"/>
      <c r="G21" s="79"/>
      <c r="H21" s="79"/>
      <c r="I21" s="79"/>
      <c r="J21" s="79"/>
      <c r="K21" s="79"/>
    </row>
    <row r="22" spans="1:11" s="355" customFormat="1" ht="8.25" customHeight="1">
      <c r="A22" s="185"/>
      <c r="B22" s="79"/>
      <c r="C22" s="79"/>
      <c r="D22" s="79"/>
      <c r="E22" s="79"/>
      <c r="F22" s="79"/>
      <c r="G22" s="79"/>
      <c r="H22" s="79"/>
      <c r="I22" s="79"/>
      <c r="J22" s="79"/>
      <c r="K22" s="79"/>
    </row>
    <row r="23" spans="1:11" s="355" customFormat="1" ht="15.75" customHeight="1">
      <c r="A23" s="185"/>
      <c r="B23" s="101" t="s">
        <v>1165</v>
      </c>
      <c r="C23" s="79"/>
      <c r="D23" s="79"/>
      <c r="E23" s="79"/>
      <c r="F23" s="79"/>
      <c r="G23" s="79"/>
      <c r="H23" s="79"/>
      <c r="I23" s="79"/>
      <c r="J23" s="79"/>
      <c r="K23" s="79"/>
    </row>
    <row r="24" spans="1:11" s="355" customFormat="1" ht="15.75" customHeight="1">
      <c r="A24" s="185"/>
      <c r="B24" s="79" t="s">
        <v>638</v>
      </c>
      <c r="C24" s="79"/>
      <c r="D24" s="79"/>
      <c r="E24" s="79"/>
      <c r="F24" s="79"/>
      <c r="G24" s="79"/>
      <c r="H24" s="79"/>
      <c r="I24" s="79"/>
      <c r="J24" s="79"/>
      <c r="K24" s="79"/>
    </row>
    <row r="25" spans="1:11" s="355" customFormat="1" ht="7.5" customHeight="1">
      <c r="A25" s="185"/>
      <c r="B25" s="79"/>
      <c r="C25" s="79"/>
      <c r="D25" s="79"/>
      <c r="E25" s="79"/>
      <c r="F25" s="79"/>
      <c r="G25" s="79"/>
      <c r="H25" s="79"/>
      <c r="I25" s="79"/>
      <c r="J25" s="79"/>
      <c r="K25" s="79"/>
    </row>
    <row r="26" spans="1:11" s="355" customFormat="1" ht="15.75" customHeight="1">
      <c r="A26" s="185"/>
      <c r="B26" s="101" t="s">
        <v>1166</v>
      </c>
      <c r="C26" s="79"/>
      <c r="D26" s="79"/>
      <c r="E26" s="79"/>
      <c r="F26" s="79"/>
      <c r="G26" s="79"/>
      <c r="H26" s="79"/>
      <c r="I26" s="79"/>
      <c r="J26" s="79"/>
      <c r="K26" s="79"/>
    </row>
    <row r="27" spans="1:11" s="355" customFormat="1" ht="15.75" customHeight="1">
      <c r="A27" s="185"/>
      <c r="B27" s="101" t="s">
        <v>639</v>
      </c>
      <c r="C27" s="79"/>
      <c r="D27" s="79"/>
      <c r="E27" s="79"/>
      <c r="F27" s="79"/>
      <c r="G27" s="79"/>
      <c r="H27" s="79"/>
      <c r="I27" s="79"/>
      <c r="J27" s="79"/>
      <c r="K27" s="79"/>
    </row>
    <row r="28" spans="1:11" s="355" customFormat="1" ht="15.75" customHeight="1">
      <c r="A28" s="185"/>
      <c r="B28" s="101" t="s">
        <v>640</v>
      </c>
      <c r="C28" s="79"/>
      <c r="D28" s="79"/>
      <c r="E28" s="79"/>
      <c r="F28" s="79"/>
      <c r="G28" s="79"/>
      <c r="H28" s="79"/>
      <c r="I28" s="79"/>
      <c r="J28" s="79"/>
      <c r="K28" s="79"/>
    </row>
    <row r="29" spans="1:11" s="355" customFormat="1" ht="15.75" customHeight="1">
      <c r="A29" s="185"/>
      <c r="B29" s="101" t="s">
        <v>641</v>
      </c>
      <c r="C29" s="79"/>
      <c r="D29" s="79"/>
      <c r="E29" s="79"/>
      <c r="F29" s="79"/>
      <c r="G29" s="79"/>
      <c r="H29" s="79"/>
      <c r="I29" s="79"/>
      <c r="J29" s="79"/>
      <c r="K29" s="79"/>
    </row>
    <row r="30" spans="1:11" s="355" customFormat="1" ht="7.5" customHeight="1">
      <c r="A30" s="185"/>
      <c r="B30" s="101"/>
      <c r="C30" s="79"/>
      <c r="D30" s="79"/>
      <c r="E30" s="79"/>
      <c r="F30" s="79"/>
      <c r="G30" s="79"/>
      <c r="H30" s="79"/>
      <c r="I30" s="79"/>
      <c r="J30" s="79"/>
      <c r="K30" s="79"/>
    </row>
    <row r="31" spans="1:11" s="355" customFormat="1" ht="15.75" customHeight="1">
      <c r="A31" s="185"/>
      <c r="B31" s="109" t="s">
        <v>1167</v>
      </c>
      <c r="C31" s="79"/>
      <c r="D31" s="79"/>
      <c r="E31" s="79"/>
      <c r="F31" s="79"/>
      <c r="G31" s="79"/>
      <c r="H31" s="79"/>
      <c r="I31" s="79"/>
      <c r="J31" s="79"/>
      <c r="K31" s="79"/>
    </row>
    <row r="32" spans="1:11" s="355" customFormat="1" ht="15.75" customHeight="1">
      <c r="A32" s="185"/>
      <c r="B32" s="101" t="s">
        <v>1168</v>
      </c>
      <c r="C32" s="79"/>
      <c r="D32" s="79"/>
      <c r="E32" s="79"/>
      <c r="F32" s="79"/>
      <c r="G32" s="79"/>
      <c r="H32" s="79"/>
      <c r="I32" s="79"/>
      <c r="J32" s="79"/>
      <c r="K32" s="79"/>
    </row>
    <row r="33" spans="1:11" s="355" customFormat="1" ht="15.75" customHeight="1">
      <c r="A33" s="185"/>
      <c r="B33" s="101"/>
      <c r="C33" s="79"/>
      <c r="D33" s="79"/>
      <c r="E33" s="79"/>
      <c r="F33" s="79"/>
      <c r="G33" s="79"/>
      <c r="H33" s="79"/>
      <c r="I33" s="79"/>
      <c r="J33" s="79"/>
      <c r="K33" s="79"/>
    </row>
    <row r="34" spans="1:11" s="355" customFormat="1" ht="15.75" customHeight="1">
      <c r="A34" s="37"/>
      <c r="B34" s="43"/>
      <c r="C34" s="298" t="s">
        <v>642</v>
      </c>
      <c r="D34" s="298" t="s">
        <v>643</v>
      </c>
      <c r="E34" s="298" t="s">
        <v>347</v>
      </c>
      <c r="F34" s="10"/>
      <c r="G34" s="10"/>
      <c r="H34" s="10"/>
      <c r="I34" s="10"/>
      <c r="J34" s="10"/>
      <c r="K34" s="10"/>
    </row>
    <row r="35" spans="1:11" s="355" customFormat="1" ht="15.75" customHeight="1">
      <c r="A35" s="37"/>
      <c r="B35" s="77" t="s">
        <v>644</v>
      </c>
      <c r="C35" s="60">
        <v>2799</v>
      </c>
      <c r="D35" s="60">
        <v>424</v>
      </c>
      <c r="E35" s="60">
        <f>SUM(C35:D35)</f>
        <v>3223</v>
      </c>
      <c r="F35" s="10"/>
      <c r="G35" s="10"/>
      <c r="H35" s="10"/>
      <c r="I35" s="10"/>
      <c r="J35" s="10"/>
      <c r="K35" s="10"/>
    </row>
    <row r="36" spans="1:11" s="355" customFormat="1" ht="15.75" customHeight="1">
      <c r="A36" s="37"/>
      <c r="B36" s="77" t="s">
        <v>645</v>
      </c>
      <c r="C36" s="60">
        <v>850</v>
      </c>
      <c r="D36" s="60">
        <v>55</v>
      </c>
      <c r="E36" s="60">
        <f t="shared" ref="E36:E44" si="0">SUM(C36:D36)</f>
        <v>905</v>
      </c>
      <c r="F36" s="10"/>
      <c r="G36" s="10"/>
      <c r="H36" s="10"/>
      <c r="I36" s="10"/>
      <c r="J36" s="10"/>
      <c r="K36" s="10"/>
    </row>
    <row r="37" spans="1:11" s="355" customFormat="1" ht="15.75" customHeight="1">
      <c r="A37" s="37"/>
      <c r="B37" s="77" t="s">
        <v>646</v>
      </c>
      <c r="C37" s="60">
        <v>1054</v>
      </c>
      <c r="D37" s="60">
        <v>219</v>
      </c>
      <c r="E37" s="60">
        <f t="shared" si="0"/>
        <v>1273</v>
      </c>
      <c r="F37" s="10"/>
      <c r="G37" s="10"/>
      <c r="H37" s="10"/>
      <c r="I37" s="10"/>
      <c r="J37" s="10"/>
      <c r="K37" s="10"/>
    </row>
    <row r="38" spans="1:11" s="355" customFormat="1" ht="15.75" customHeight="1">
      <c r="A38" s="37"/>
      <c r="B38" s="77" t="s">
        <v>647</v>
      </c>
      <c r="C38" s="60">
        <v>1745</v>
      </c>
      <c r="D38" s="60">
        <v>205</v>
      </c>
      <c r="E38" s="60">
        <f t="shared" si="0"/>
        <v>1950</v>
      </c>
      <c r="F38" s="10"/>
      <c r="G38" s="10"/>
      <c r="H38" s="10"/>
      <c r="I38" s="10"/>
      <c r="J38" s="10"/>
      <c r="K38" s="10"/>
    </row>
    <row r="39" spans="1:11" s="355" customFormat="1" ht="15.75" customHeight="1">
      <c r="A39" s="37"/>
      <c r="B39" s="77" t="s">
        <v>648</v>
      </c>
      <c r="C39" s="60">
        <v>215</v>
      </c>
      <c r="D39" s="60">
        <v>8</v>
      </c>
      <c r="E39" s="60">
        <f t="shared" si="0"/>
        <v>223</v>
      </c>
      <c r="F39" s="10"/>
      <c r="G39" s="10"/>
      <c r="H39" s="10"/>
      <c r="I39" s="10"/>
      <c r="J39" s="10"/>
      <c r="K39" s="10"/>
    </row>
    <row r="40" spans="1:11" s="355" customFormat="1" ht="15.75" customHeight="1">
      <c r="A40" s="37"/>
      <c r="B40" s="77" t="s">
        <v>649</v>
      </c>
      <c r="C40" s="60">
        <v>2747</v>
      </c>
      <c r="D40" s="60">
        <v>340</v>
      </c>
      <c r="E40" s="60">
        <f t="shared" si="0"/>
        <v>3087</v>
      </c>
      <c r="F40" s="10"/>
      <c r="G40" s="10"/>
      <c r="H40" s="10"/>
      <c r="I40" s="10"/>
      <c r="J40" s="10"/>
      <c r="K40" s="10"/>
    </row>
    <row r="41" spans="1:11" s="355" customFormat="1" ht="32.25" customHeight="1">
      <c r="A41" s="37"/>
      <c r="B41" s="77" t="s">
        <v>650</v>
      </c>
      <c r="C41" s="358"/>
      <c r="D41" s="358"/>
      <c r="E41" s="358" t="s">
        <v>218</v>
      </c>
      <c r="F41" s="10"/>
      <c r="G41" s="10"/>
      <c r="H41" s="10"/>
      <c r="I41" s="10"/>
      <c r="J41" s="10"/>
      <c r="K41" s="10"/>
    </row>
    <row r="42" spans="1:11" s="355" customFormat="1" ht="15.75" customHeight="1">
      <c r="A42" s="37"/>
      <c r="B42" s="77" t="s">
        <v>651</v>
      </c>
      <c r="C42" s="60">
        <v>44</v>
      </c>
      <c r="D42" s="60">
        <v>56</v>
      </c>
      <c r="E42" s="60">
        <f t="shared" si="0"/>
        <v>100</v>
      </c>
      <c r="F42" s="10"/>
      <c r="G42" s="10"/>
      <c r="H42" s="10"/>
      <c r="I42" s="10"/>
      <c r="J42" s="10"/>
      <c r="K42" s="10"/>
    </row>
    <row r="43" spans="1:11" s="355" customFormat="1" ht="31.5" customHeight="1">
      <c r="A43" s="37"/>
      <c r="B43" s="77" t="s">
        <v>652</v>
      </c>
      <c r="C43" s="60">
        <v>8</v>
      </c>
      <c r="D43" s="60">
        <v>28</v>
      </c>
      <c r="E43" s="60">
        <f t="shared" si="0"/>
        <v>36</v>
      </c>
      <c r="F43" s="10"/>
      <c r="G43" s="10"/>
      <c r="H43" s="10"/>
      <c r="I43" s="10"/>
      <c r="J43" s="10"/>
      <c r="K43" s="10"/>
    </row>
    <row r="44" spans="1:11" s="355" customFormat="1" ht="30.75" customHeight="1">
      <c r="A44" s="37"/>
      <c r="B44" s="77" t="s">
        <v>653</v>
      </c>
      <c r="C44" s="60"/>
      <c r="D44" s="60"/>
      <c r="E44" s="60">
        <f t="shared" si="0"/>
        <v>0</v>
      </c>
      <c r="F44" s="10"/>
      <c r="G44" s="10"/>
      <c r="H44" s="10"/>
      <c r="I44" s="10"/>
      <c r="J44" s="10"/>
      <c r="K44" s="10"/>
    </row>
    <row r="45" spans="1:11" s="355" customFormat="1" ht="15.75" customHeight="1">
      <c r="A45" s="185"/>
      <c r="B45" s="10"/>
      <c r="C45" s="10"/>
      <c r="D45" s="10"/>
      <c r="E45" s="10"/>
      <c r="F45" s="10"/>
      <c r="G45" s="10"/>
      <c r="H45" s="10"/>
      <c r="I45" s="10"/>
      <c r="J45" s="10"/>
      <c r="K45" s="10"/>
    </row>
    <row r="46" spans="1:11" s="355" customFormat="1" ht="15.75" customHeight="1">
      <c r="A46" s="37" t="s">
        <v>654</v>
      </c>
      <c r="B46" s="109" t="s">
        <v>655</v>
      </c>
      <c r="C46" s="175"/>
      <c r="D46" s="175"/>
      <c r="E46" s="175"/>
      <c r="F46" s="175"/>
      <c r="G46" s="175"/>
      <c r="H46" s="175"/>
      <c r="I46" s="175"/>
      <c r="J46" s="175"/>
      <c r="K46" s="175"/>
    </row>
    <row r="47" spans="1:11" s="355" customFormat="1" ht="15.75" customHeight="1">
      <c r="A47" s="185"/>
      <c r="B47" s="101" t="s">
        <v>1169</v>
      </c>
      <c r="C47" s="80"/>
      <c r="D47" s="80"/>
      <c r="E47" s="80"/>
      <c r="F47" s="80"/>
      <c r="G47" s="80"/>
      <c r="H47" s="80"/>
      <c r="I47" s="80"/>
      <c r="J47" s="80"/>
      <c r="K47" s="80"/>
    </row>
    <row r="48" spans="1:11" s="355" customFormat="1" ht="15.75" customHeight="1">
      <c r="A48" s="185"/>
      <c r="B48" s="101" t="s">
        <v>656</v>
      </c>
      <c r="C48" s="80"/>
      <c r="D48" s="80"/>
      <c r="E48" s="80"/>
      <c r="F48" s="80"/>
      <c r="G48" s="80"/>
      <c r="H48" s="80"/>
      <c r="I48" s="80"/>
      <c r="J48" s="80"/>
      <c r="K48" s="80"/>
    </row>
    <row r="49" spans="1:11" s="355" customFormat="1" ht="15.75" customHeight="1">
      <c r="A49" s="185"/>
      <c r="B49" s="101" t="s">
        <v>657</v>
      </c>
      <c r="C49" s="80"/>
      <c r="D49" s="80"/>
      <c r="E49" s="80"/>
      <c r="F49" s="80"/>
      <c r="G49" s="80"/>
      <c r="H49" s="80"/>
      <c r="I49" s="80"/>
      <c r="J49" s="80"/>
      <c r="K49" s="80"/>
    </row>
    <row r="50" spans="1:11" s="355" customFormat="1" ht="15.75" customHeight="1">
      <c r="A50" s="185"/>
      <c r="B50" s="101" t="s">
        <v>658</v>
      </c>
      <c r="C50" s="80"/>
      <c r="D50" s="80"/>
      <c r="E50" s="80"/>
      <c r="F50" s="80"/>
      <c r="G50" s="80"/>
      <c r="H50" s="80"/>
      <c r="I50" s="80"/>
      <c r="J50" s="80"/>
      <c r="K50" s="80"/>
    </row>
    <row r="51" spans="1:11" s="355" customFormat="1" ht="15.75" customHeight="1">
      <c r="A51" s="185"/>
      <c r="B51" s="65"/>
      <c r="C51" s="65"/>
      <c r="D51" s="65"/>
      <c r="E51" s="65"/>
      <c r="F51" s="65"/>
      <c r="G51" s="65"/>
      <c r="H51" s="65"/>
      <c r="I51" s="65"/>
      <c r="J51" s="65"/>
      <c r="K51" s="65"/>
    </row>
    <row r="52" spans="1:11" s="355" customFormat="1" ht="15.75" customHeight="1">
      <c r="A52" s="37"/>
      <c r="B52" s="344" t="s">
        <v>1170</v>
      </c>
      <c r="C52" s="359">
        <v>14.582083460871338</v>
      </c>
      <c r="D52" s="212" t="s">
        <v>659</v>
      </c>
      <c r="E52" s="101" t="s">
        <v>660</v>
      </c>
      <c r="F52" s="360">
        <v>42875.7</v>
      </c>
      <c r="G52" s="101" t="s">
        <v>661</v>
      </c>
      <c r="H52" s="101"/>
      <c r="I52" s="101"/>
      <c r="J52" s="101"/>
      <c r="K52" s="101"/>
    </row>
    <row r="53" spans="1:11" s="355" customFormat="1" ht="15.75" customHeight="1">
      <c r="A53" s="303"/>
      <c r="B53" s="101"/>
      <c r="C53" s="101"/>
      <c r="D53" s="101"/>
      <c r="E53" s="361" t="s">
        <v>662</v>
      </c>
      <c r="F53" s="360">
        <v>2940.3</v>
      </c>
      <c r="G53" s="101" t="s">
        <v>663</v>
      </c>
      <c r="H53" s="101"/>
      <c r="I53" s="101"/>
      <c r="J53" s="101"/>
      <c r="K53" s="101"/>
    </row>
    <row r="54" spans="1:11" s="355" customFormat="1" ht="15.75" customHeight="1">
      <c r="A54" s="37"/>
      <c r="B54" s="109" t="s">
        <v>664</v>
      </c>
      <c r="C54" s="175"/>
      <c r="D54" s="175"/>
      <c r="E54" s="175"/>
      <c r="F54" s="175"/>
      <c r="G54" s="175"/>
      <c r="H54" s="175"/>
      <c r="I54" s="175"/>
      <c r="J54" s="175"/>
      <c r="K54" s="175"/>
    </row>
    <row r="55" spans="1:11" s="355" customFormat="1" ht="15.75" customHeight="1">
      <c r="A55" s="37"/>
      <c r="B55" s="101" t="s">
        <v>1171</v>
      </c>
      <c r="C55" s="80"/>
      <c r="D55" s="80"/>
      <c r="E55" s="80"/>
      <c r="F55" s="80"/>
      <c r="G55" s="80"/>
      <c r="H55" s="80"/>
      <c r="I55" s="80"/>
      <c r="J55" s="80"/>
      <c r="K55" s="80"/>
    </row>
    <row r="56" spans="1:11" s="355" customFormat="1" ht="15.75" customHeight="1">
      <c r="A56" s="37"/>
      <c r="B56" s="368" t="s">
        <v>665</v>
      </c>
      <c r="C56" s="80"/>
      <c r="D56" s="80"/>
      <c r="E56" s="80"/>
      <c r="F56" s="80"/>
      <c r="G56" s="80"/>
      <c r="H56" s="80"/>
      <c r="I56" s="80"/>
      <c r="J56" s="80"/>
      <c r="K56" s="80"/>
    </row>
    <row r="57" spans="1:11" s="355" customFormat="1" ht="15.75" customHeight="1">
      <c r="A57" s="37"/>
      <c r="B57" s="101" t="s">
        <v>666</v>
      </c>
      <c r="C57" s="79"/>
      <c r="D57" s="79"/>
      <c r="E57" s="79"/>
      <c r="F57" s="79"/>
      <c r="G57" s="79"/>
      <c r="H57" s="79"/>
      <c r="I57" s="79"/>
      <c r="J57" s="79"/>
      <c r="K57" s="79"/>
    </row>
    <row r="58" spans="1:11" s="355" customFormat="1" ht="15.75" customHeight="1">
      <c r="A58" s="37"/>
      <c r="B58" s="101" t="s">
        <v>667</v>
      </c>
      <c r="C58" s="80"/>
      <c r="D58" s="80"/>
      <c r="E58" s="80"/>
      <c r="F58" s="80"/>
      <c r="G58" s="80"/>
      <c r="H58" s="80"/>
      <c r="I58" s="80"/>
      <c r="J58" s="80"/>
      <c r="K58" s="80"/>
    </row>
    <row r="59" spans="1:11" s="355" customFormat="1" ht="15.75" customHeight="1">
      <c r="A59" s="37"/>
      <c r="B59" s="73" t="s">
        <v>668</v>
      </c>
      <c r="C59" s="76"/>
      <c r="D59" s="76"/>
      <c r="E59" s="76"/>
      <c r="F59" s="76"/>
      <c r="G59" s="76"/>
      <c r="H59" s="76"/>
      <c r="I59" s="76"/>
      <c r="J59" s="76"/>
      <c r="K59" s="76"/>
    </row>
    <row r="60" spans="1:11" s="355" customFormat="1" ht="15.75" customHeight="1">
      <c r="A60" s="37"/>
      <c r="B60" s="92" t="s">
        <v>669</v>
      </c>
      <c r="C60" s="67"/>
      <c r="D60" s="67"/>
      <c r="E60" s="67"/>
      <c r="F60" s="67"/>
      <c r="G60" s="67"/>
      <c r="H60" s="67"/>
      <c r="I60" s="67"/>
      <c r="J60" s="67"/>
      <c r="K60" s="67"/>
    </row>
    <row r="61" spans="1:11" s="355" customFormat="1" ht="15.75" customHeight="1">
      <c r="A61" s="185"/>
      <c r="B61" s="10" t="s">
        <v>670</v>
      </c>
      <c r="C61" s="10"/>
      <c r="D61" s="10"/>
      <c r="E61" s="10"/>
      <c r="F61" s="10"/>
      <c r="G61" s="10"/>
      <c r="H61" s="10"/>
      <c r="I61" s="10"/>
      <c r="J61" s="10"/>
      <c r="K61" s="10"/>
    </row>
    <row r="62" spans="1:11" s="355" customFormat="1" ht="6.75" customHeight="1">
      <c r="A62" s="185"/>
      <c r="B62" s="10"/>
      <c r="C62" s="10"/>
      <c r="D62" s="10"/>
      <c r="E62" s="10"/>
      <c r="F62" s="10"/>
      <c r="G62" s="10"/>
      <c r="H62" s="10"/>
      <c r="I62" s="10"/>
      <c r="J62" s="10"/>
      <c r="K62" s="10"/>
    </row>
    <row r="63" spans="1:11" s="355" customFormat="1" ht="15.75" customHeight="1">
      <c r="A63" s="185"/>
      <c r="B63" s="10" t="s">
        <v>671</v>
      </c>
      <c r="C63" s="10"/>
      <c r="D63" s="10"/>
      <c r="E63" s="10"/>
      <c r="F63" s="10"/>
      <c r="G63" s="10"/>
      <c r="H63" s="10"/>
      <c r="I63" s="10"/>
      <c r="J63" s="10"/>
      <c r="K63" s="10"/>
    </row>
    <row r="64" spans="1:11" s="355" customFormat="1" ht="15.75" customHeight="1">
      <c r="A64" s="185"/>
      <c r="B64" s="10" t="s">
        <v>672</v>
      </c>
      <c r="C64" s="10"/>
      <c r="D64" s="10"/>
      <c r="E64" s="10"/>
      <c r="F64" s="10"/>
      <c r="G64" s="10"/>
      <c r="H64" s="10"/>
      <c r="I64" s="10"/>
      <c r="J64" s="10"/>
      <c r="K64" s="10"/>
    </row>
    <row r="65" spans="1:11" s="355" customFormat="1" ht="15.75" customHeight="1">
      <c r="A65" s="185"/>
      <c r="B65" s="10" t="s">
        <v>673</v>
      </c>
      <c r="C65" s="10"/>
      <c r="D65" s="10"/>
      <c r="E65" s="10"/>
      <c r="F65" s="10"/>
      <c r="G65" s="10"/>
      <c r="H65" s="10"/>
      <c r="I65" s="10"/>
      <c r="J65" s="10"/>
      <c r="K65" s="10"/>
    </row>
    <row r="66" spans="1:11" s="355" customFormat="1" ht="15.75" customHeight="1">
      <c r="A66" s="185"/>
      <c r="B66" s="10" t="s">
        <v>674</v>
      </c>
      <c r="C66" s="10"/>
      <c r="D66" s="10"/>
      <c r="E66" s="10"/>
      <c r="F66" s="10"/>
      <c r="G66" s="10"/>
      <c r="H66" s="10"/>
      <c r="I66" s="10"/>
      <c r="J66" s="10"/>
      <c r="K66" s="10"/>
    </row>
    <row r="67" spans="1:11" s="355" customFormat="1" ht="7.5" customHeight="1">
      <c r="A67" s="185"/>
      <c r="B67" s="10"/>
      <c r="C67" s="10"/>
      <c r="D67" s="10"/>
      <c r="E67" s="10"/>
      <c r="F67" s="10"/>
      <c r="G67" s="10"/>
      <c r="H67" s="10"/>
      <c r="I67" s="10"/>
      <c r="J67" s="10"/>
      <c r="K67" s="10"/>
    </row>
    <row r="68" spans="1:11" s="355" customFormat="1" ht="15.75" customHeight="1">
      <c r="A68" s="185"/>
      <c r="B68" s="10" t="s">
        <v>1172</v>
      </c>
      <c r="C68" s="10"/>
      <c r="D68" s="10"/>
      <c r="E68" s="10"/>
      <c r="F68" s="10"/>
      <c r="G68" s="10"/>
      <c r="H68" s="10"/>
      <c r="I68" s="10"/>
      <c r="J68" s="10"/>
      <c r="K68" s="10"/>
    </row>
    <row r="69" spans="1:11" s="355" customFormat="1" ht="15.75" customHeight="1">
      <c r="A69" s="185"/>
      <c r="B69" s="10" t="s">
        <v>675</v>
      </c>
      <c r="C69" s="10"/>
      <c r="D69" s="10"/>
      <c r="E69" s="10"/>
      <c r="F69" s="10"/>
      <c r="G69" s="10"/>
      <c r="H69" s="10"/>
      <c r="I69" s="10"/>
      <c r="J69" s="10"/>
      <c r="K69" s="10"/>
    </row>
    <row r="70" spans="1:11" s="355" customFormat="1" ht="15.75" customHeight="1">
      <c r="A70" s="185"/>
      <c r="B70" s="10" t="s">
        <v>676</v>
      </c>
      <c r="C70" s="10"/>
      <c r="D70" s="10"/>
      <c r="E70" s="10"/>
      <c r="F70" s="10"/>
      <c r="G70" s="10"/>
      <c r="H70" s="10"/>
      <c r="I70" s="10"/>
      <c r="J70" s="10"/>
      <c r="K70" s="10"/>
    </row>
    <row r="71" spans="1:11" s="355" customFormat="1" ht="15.75" customHeight="1">
      <c r="A71" s="185"/>
      <c r="B71" s="10"/>
      <c r="C71" s="10"/>
      <c r="D71" s="10"/>
      <c r="E71" s="10"/>
      <c r="F71" s="10"/>
      <c r="G71" s="10"/>
      <c r="H71" s="10"/>
      <c r="I71" s="10"/>
      <c r="J71" s="10"/>
      <c r="K71" s="10"/>
    </row>
    <row r="72" spans="1:11" s="355" customFormat="1" ht="15.75" customHeight="1">
      <c r="A72" s="185"/>
      <c r="B72" s="10" t="s">
        <v>677</v>
      </c>
      <c r="C72" s="10"/>
      <c r="D72" s="10"/>
      <c r="E72" s="10"/>
      <c r="F72" s="10"/>
      <c r="G72" s="10"/>
      <c r="H72" s="10"/>
      <c r="I72" s="10"/>
      <c r="J72" s="10"/>
      <c r="K72" s="10"/>
    </row>
    <row r="73" spans="1:11" s="355" customFormat="1" ht="15.75" customHeight="1">
      <c r="A73" s="185"/>
      <c r="B73" s="10"/>
      <c r="C73" s="10"/>
      <c r="D73" s="10"/>
      <c r="E73" s="10"/>
      <c r="F73" s="10"/>
      <c r="G73" s="10"/>
      <c r="H73" s="10"/>
      <c r="I73" s="10"/>
      <c r="J73" s="10"/>
      <c r="K73" s="10"/>
    </row>
    <row r="74" spans="1:11" s="355" customFormat="1" ht="15.75" customHeight="1">
      <c r="A74" s="37"/>
      <c r="B74" s="327" t="s">
        <v>678</v>
      </c>
      <c r="C74" s="327"/>
      <c r="D74" s="327"/>
      <c r="E74" s="327"/>
      <c r="F74" s="327"/>
      <c r="G74" s="327"/>
      <c r="H74" s="327"/>
      <c r="I74" s="327"/>
      <c r="J74" s="327"/>
      <c r="K74" s="66"/>
    </row>
    <row r="75" spans="1:11" s="355" customFormat="1" ht="15.75" customHeight="1">
      <c r="A75" s="37"/>
      <c r="B75" s="362"/>
      <c r="C75" s="363" t="s">
        <v>680</v>
      </c>
      <c r="D75" s="363" t="s">
        <v>681</v>
      </c>
      <c r="E75" s="363" t="s">
        <v>682</v>
      </c>
      <c r="F75" s="363" t="s">
        <v>683</v>
      </c>
      <c r="G75" s="363" t="s">
        <v>684</v>
      </c>
      <c r="H75" s="363" t="s">
        <v>685</v>
      </c>
      <c r="I75" s="363" t="s">
        <v>686</v>
      </c>
      <c r="J75" s="363" t="s">
        <v>347</v>
      </c>
      <c r="K75" s="10"/>
    </row>
    <row r="76" spans="1:11" s="355" customFormat="1" ht="15.75" customHeight="1">
      <c r="A76" s="37"/>
      <c r="B76" s="362" t="s">
        <v>679</v>
      </c>
      <c r="C76" s="583">
        <v>1117</v>
      </c>
      <c r="D76" s="583">
        <v>1158</v>
      </c>
      <c r="E76" s="583">
        <v>1041</v>
      </c>
      <c r="F76" s="583">
        <v>682</v>
      </c>
      <c r="G76" s="583">
        <v>447</v>
      </c>
      <c r="H76" s="583">
        <v>692</v>
      </c>
      <c r="I76" s="583">
        <v>447</v>
      </c>
      <c r="J76" s="364">
        <f>SUM(C76:I76)</f>
        <v>5584</v>
      </c>
      <c r="K76" s="10"/>
    </row>
    <row r="77" spans="1:11" s="355" customFormat="1" ht="15.75" customHeight="1">
      <c r="A77" s="185"/>
      <c r="B77" s="10"/>
      <c r="C77" s="10"/>
      <c r="D77" s="10"/>
      <c r="E77" s="10"/>
      <c r="F77" s="10"/>
      <c r="G77" s="10"/>
      <c r="H77" s="10"/>
      <c r="I77" s="10"/>
      <c r="J77" s="10"/>
      <c r="K77" s="10"/>
    </row>
    <row r="78" spans="1:11" s="355" customFormat="1" ht="15.75" customHeight="1">
      <c r="A78" s="37"/>
      <c r="B78" s="362"/>
      <c r="C78" s="363" t="s">
        <v>680</v>
      </c>
      <c r="D78" s="363" t="s">
        <v>681</v>
      </c>
      <c r="E78" s="363" t="s">
        <v>682</v>
      </c>
      <c r="F78" s="363" t="s">
        <v>683</v>
      </c>
      <c r="G78" s="363" t="s">
        <v>684</v>
      </c>
      <c r="H78" s="363" t="s">
        <v>685</v>
      </c>
      <c r="I78" s="363" t="s">
        <v>686</v>
      </c>
      <c r="J78" s="363" t="s">
        <v>347</v>
      </c>
      <c r="K78" s="10"/>
    </row>
    <row r="79" spans="1:11" s="355" customFormat="1" ht="15.75" customHeight="1">
      <c r="A79" s="37"/>
      <c r="B79" s="362" t="s">
        <v>687</v>
      </c>
      <c r="C79" s="583">
        <v>485</v>
      </c>
      <c r="D79" s="583">
        <v>780</v>
      </c>
      <c r="E79" s="583">
        <v>1334</v>
      </c>
      <c r="F79" s="583">
        <v>271</v>
      </c>
      <c r="G79" s="583">
        <v>121</v>
      </c>
      <c r="H79" s="583">
        <v>117</v>
      </c>
      <c r="I79" s="583">
        <v>62</v>
      </c>
      <c r="J79" s="364">
        <f>SUM(C79:I79)</f>
        <v>3170</v>
      </c>
      <c r="K79" s="10"/>
    </row>
    <row r="80" spans="1:11" s="355" customFormat="1" ht="15.75" customHeight="1">
      <c r="A80" s="185"/>
      <c r="B80" s="10"/>
      <c r="C80" s="10"/>
      <c r="D80" s="10"/>
      <c r="E80" s="10"/>
      <c r="F80" s="10"/>
      <c r="G80" s="10"/>
      <c r="H80" s="10"/>
      <c r="I80" s="10"/>
      <c r="J80" s="10"/>
      <c r="K80" s="10"/>
    </row>
    <row r="81" spans="1:11" s="355" customFormat="1" ht="15.75" customHeight="1">
      <c r="A81" s="185"/>
      <c r="B81" s="10"/>
      <c r="C81" s="10"/>
      <c r="D81" s="10"/>
      <c r="E81" s="10"/>
      <c r="F81" s="10"/>
      <c r="G81" s="10"/>
      <c r="H81" s="10"/>
      <c r="I81" s="10"/>
      <c r="J81" s="10"/>
      <c r="K81" s="10"/>
    </row>
    <row r="82" spans="1:11" s="355" customFormat="1" ht="15.75" customHeight="1">
      <c r="A82" s="185"/>
      <c r="B82" s="10"/>
      <c r="C82" s="10"/>
      <c r="D82" s="10"/>
      <c r="E82" s="10"/>
      <c r="F82" s="10"/>
      <c r="G82" s="10"/>
      <c r="H82" s="10"/>
      <c r="I82" s="10"/>
      <c r="J82" s="10"/>
      <c r="K82" s="10"/>
    </row>
    <row r="83" spans="1:11" s="355" customFormat="1" ht="15.75" customHeight="1">
      <c r="A83" s="185"/>
      <c r="B83" s="10"/>
      <c r="C83" s="10"/>
      <c r="D83" s="10"/>
      <c r="E83" s="10"/>
      <c r="F83" s="10"/>
      <c r="G83" s="10"/>
      <c r="H83" s="10"/>
      <c r="I83" s="10"/>
      <c r="J83" s="10"/>
      <c r="K83" s="10"/>
    </row>
    <row r="84" spans="1:11" s="355" customFormat="1" ht="15.75" customHeight="1">
      <c r="A84" s="185"/>
      <c r="B84" s="10"/>
      <c r="C84" s="10"/>
      <c r="D84" s="10"/>
      <c r="E84" s="10"/>
      <c r="F84" s="10"/>
      <c r="G84" s="10"/>
      <c r="H84" s="10"/>
      <c r="I84" s="10"/>
      <c r="J84" s="10"/>
      <c r="K84" s="10"/>
    </row>
    <row r="85" spans="1:11" s="355" customFormat="1" ht="15.75" customHeight="1">
      <c r="A85" s="185"/>
      <c r="B85" s="10"/>
      <c r="C85" s="10"/>
      <c r="D85" s="10"/>
      <c r="E85" s="10"/>
      <c r="F85" s="10"/>
      <c r="G85" s="10"/>
      <c r="H85" s="10"/>
      <c r="I85" s="10"/>
      <c r="J85" s="10"/>
      <c r="K8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2026-04-01T18:11:38Z</dcterms:modified>
</cp:coreProperties>
</file>