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5" yWindow="1545" windowWidth="15285" windowHeight="9015"/>
  </bookViews>
  <sheets>
    <sheet name="B1" sheetId="8" r:id="rId1"/>
    <sheet name="B2" sheetId="9" r:id="rId2"/>
    <sheet name="B3" sheetId="10" r:id="rId3"/>
    <sheet name="B4-B11" sheetId="11" r:id="rId4"/>
    <sheet name="B22" sheetId="12" r:id="rId5"/>
  </sheets>
  <definedNames>
    <definedName name="_xlnm.Print_Titles" localSheetId="0">'B1'!$1:$2</definedName>
    <definedName name="_xlnm.Print_Titles" localSheetId="4">'B22'!$1:$1</definedName>
    <definedName name="_xlnm.Print_Titles" localSheetId="3">'B4-B11'!$1:$2</definedName>
  </definedNames>
  <calcPr calcId="125725"/>
</workbook>
</file>

<file path=xl/calcChain.xml><?xml version="1.0" encoding="utf-8"?>
<calcChain xmlns="http://schemas.openxmlformats.org/spreadsheetml/2006/main">
  <c r="O33" i="11"/>
  <c r="O19"/>
  <c r="L18" i="10"/>
  <c r="N26" i="9"/>
  <c r="T26"/>
  <c r="S26"/>
  <c r="R26"/>
  <c r="J26"/>
  <c r="I26"/>
  <c r="H26"/>
  <c r="G26"/>
  <c r="F26"/>
  <c r="W14"/>
  <c r="V14"/>
  <c r="U14"/>
  <c r="S14"/>
  <c r="R14"/>
  <c r="Z42" i="8"/>
  <c r="Y42"/>
  <c r="X42"/>
  <c r="W42"/>
  <c r="Z44" s="1"/>
  <c r="V42"/>
  <c r="U42"/>
  <c r="T42"/>
  <c r="S42"/>
  <c r="V44" s="1"/>
  <c r="Z35"/>
  <c r="Z37" s="1"/>
  <c r="Y35"/>
  <c r="Y37" s="1"/>
  <c r="X35"/>
  <c r="X37" s="1"/>
  <c r="W35"/>
  <c r="W37" s="1"/>
  <c r="Z43" s="1"/>
  <c r="Z45" s="1"/>
  <c r="V35"/>
  <c r="V37" s="1"/>
  <c r="U35"/>
  <c r="U37" s="1"/>
  <c r="T35"/>
  <c r="T37" s="1"/>
  <c r="S35"/>
  <c r="S37" s="1"/>
  <c r="V43" s="1"/>
  <c r="V45" s="1"/>
  <c r="N42"/>
  <c r="M42"/>
  <c r="L42"/>
  <c r="K42"/>
  <c r="N44" s="1"/>
  <c r="J42"/>
  <c r="I42"/>
  <c r="H42"/>
  <c r="G42"/>
  <c r="J44" s="1"/>
  <c r="N35"/>
  <c r="N37" s="1"/>
  <c r="M35"/>
  <c r="M37" s="1"/>
  <c r="L35"/>
  <c r="L37" s="1"/>
  <c r="K35"/>
  <c r="K37" s="1"/>
  <c r="N43" s="1"/>
  <c r="N45" s="1"/>
  <c r="J35"/>
  <c r="J37" s="1"/>
  <c r="I35"/>
  <c r="I37" s="1"/>
  <c r="H35"/>
  <c r="H37" s="1"/>
  <c r="G35"/>
  <c r="G37" s="1"/>
  <c r="J43" s="1"/>
  <c r="J45" s="1"/>
  <c r="AD19"/>
  <c r="AC19"/>
  <c r="AB19"/>
  <c r="AA19"/>
  <c r="AD21" s="1"/>
  <c r="AD12"/>
  <c r="AD14" s="1"/>
  <c r="AC12"/>
  <c r="AC14" s="1"/>
  <c r="AB12"/>
  <c r="AB14" s="1"/>
  <c r="AA12"/>
  <c r="AA14" s="1"/>
  <c r="Z19"/>
  <c r="Y19"/>
  <c r="X19"/>
  <c r="W19"/>
  <c r="Z21" s="1"/>
  <c r="Z12"/>
  <c r="Z14" s="1"/>
  <c r="Y12"/>
  <c r="Y14" s="1"/>
  <c r="X12"/>
  <c r="X14" s="1"/>
  <c r="W12"/>
  <c r="W14" s="1"/>
  <c r="Q19" i="11"/>
  <c r="K33"/>
  <c r="N33"/>
  <c r="N19"/>
  <c r="K18" i="10"/>
  <c r="R35" i="8"/>
  <c r="Q35"/>
  <c r="Q37" s="1"/>
  <c r="P35"/>
  <c r="O35"/>
  <c r="F35"/>
  <c r="E35"/>
  <c r="D35"/>
  <c r="C35"/>
  <c r="R12"/>
  <c r="Q12"/>
  <c r="P12"/>
  <c r="O12"/>
  <c r="N14" i="9"/>
  <c r="M14"/>
  <c r="L14"/>
  <c r="K14"/>
  <c r="J14"/>
  <c r="I14"/>
  <c r="N12" i="8"/>
  <c r="M12"/>
  <c r="L12"/>
  <c r="K12"/>
  <c r="H14" i="9"/>
  <c r="G14"/>
  <c r="F14"/>
  <c r="J12" i="8"/>
  <c r="I12"/>
  <c r="H12"/>
  <c r="G12"/>
  <c r="F33" i="11"/>
  <c r="E14" i="9"/>
  <c r="D14"/>
  <c r="C14"/>
  <c r="P33" i="11"/>
  <c r="C12" i="8"/>
  <c r="D12"/>
  <c r="E12"/>
  <c r="F12"/>
  <c r="C14"/>
  <c r="D14"/>
  <c r="E14"/>
  <c r="F14"/>
  <c r="G14"/>
  <c r="H14"/>
  <c r="I14"/>
  <c r="J14"/>
  <c r="K14"/>
  <c r="L14"/>
  <c r="M14"/>
  <c r="N14"/>
  <c r="O14"/>
  <c r="P14"/>
  <c r="Q14"/>
  <c r="R14"/>
  <c r="C19"/>
  <c r="D19"/>
  <c r="E19"/>
  <c r="F19"/>
  <c r="G19"/>
  <c r="H19"/>
  <c r="I19"/>
  <c r="J19"/>
  <c r="K19"/>
  <c r="L19"/>
  <c r="M19"/>
  <c r="N19"/>
  <c r="O19"/>
  <c r="P19"/>
  <c r="Q19"/>
  <c r="R19"/>
  <c r="R20"/>
  <c r="C37"/>
  <c r="D37"/>
  <c r="E37"/>
  <c r="F37"/>
  <c r="O37"/>
  <c r="P37"/>
  <c r="R37"/>
  <c r="C42"/>
  <c r="D42"/>
  <c r="E42"/>
  <c r="F42"/>
  <c r="O42"/>
  <c r="P42"/>
  <c r="Q42"/>
  <c r="R42"/>
  <c r="F43"/>
  <c r="C26" i="9"/>
  <c r="D26"/>
  <c r="E26"/>
  <c r="L26"/>
  <c r="M26"/>
  <c r="O26"/>
  <c r="P26"/>
  <c r="Q26"/>
  <c r="C18" i="10"/>
  <c r="D18"/>
  <c r="E18"/>
  <c r="F18"/>
  <c r="H18"/>
  <c r="I18"/>
  <c r="J18"/>
  <c r="M18"/>
  <c r="N18"/>
  <c r="F19" i="11"/>
  <c r="H19"/>
  <c r="I19"/>
  <c r="K19"/>
  <c r="L19"/>
  <c r="M19"/>
  <c r="P19"/>
  <c r="H33"/>
  <c r="I33"/>
  <c r="L33"/>
  <c r="M33"/>
  <c r="Q33"/>
  <c r="AD20" i="8" l="1"/>
  <c r="AD22" s="1"/>
  <c r="Z20"/>
  <c r="Z22" s="1"/>
  <c r="N20"/>
  <c r="R44"/>
  <c r="R43"/>
  <c r="F44"/>
  <c r="F45" s="1"/>
  <c r="R21"/>
  <c r="R22" s="1"/>
  <c r="N21"/>
  <c r="N22" s="1"/>
  <c r="J21"/>
  <c r="J20"/>
  <c r="F21"/>
  <c r="F20"/>
  <c r="R45" l="1"/>
  <c r="J22"/>
  <c r="F22"/>
</calcChain>
</file>

<file path=xl/sharedStrings.xml><?xml version="1.0" encoding="utf-8"?>
<sst xmlns="http://schemas.openxmlformats.org/spreadsheetml/2006/main" count="386" uniqueCount="102">
  <si>
    <t>B8</t>
  </si>
  <si>
    <t>B1</t>
  </si>
  <si>
    <t>FT</t>
  </si>
  <si>
    <t>PT</t>
  </si>
  <si>
    <t>M</t>
  </si>
  <si>
    <t>F</t>
  </si>
  <si>
    <t>Undergraduates</t>
  </si>
  <si>
    <r>
      <t xml:space="preserve">3 </t>
    </r>
    <r>
      <rPr>
        <sz val="8"/>
        <rFont val="Arial"/>
        <family val="2"/>
      </rPr>
      <t>UG = degree-seeking and non-degree-seeking undergraduates</t>
    </r>
  </si>
  <si>
    <t>Persistence</t>
  </si>
  <si>
    <t>B3</t>
  </si>
  <si>
    <t>Certificate/diploma</t>
  </si>
  <si>
    <t>Associate degrees</t>
  </si>
  <si>
    <t>Graduate</t>
  </si>
  <si>
    <t>Degree-seeking, first-time</t>
  </si>
  <si>
    <t>All other graduates enrolled in credit courses</t>
  </si>
  <si>
    <t>Total graduates</t>
  </si>
  <si>
    <t>Total all undergraduates</t>
  </si>
  <si>
    <t>Total all graduate and professional students</t>
  </si>
  <si>
    <t>GRAND TOTAL ALL STUDENTS</t>
  </si>
  <si>
    <t>Retention Rates</t>
  </si>
  <si>
    <t>B22</t>
  </si>
  <si>
    <t>B6</t>
  </si>
  <si>
    <t>B7</t>
  </si>
  <si>
    <t>B9</t>
  </si>
  <si>
    <t>B10</t>
  </si>
  <si>
    <t>Degree-seeking, first-time freshmen</t>
  </si>
  <si>
    <t xml:space="preserve">Other first-year, degree-seeking </t>
  </si>
  <si>
    <t>All other degree-seeking</t>
  </si>
  <si>
    <t>Total degree-seeking</t>
  </si>
  <si>
    <t>All other undergraduates enrolled in credit courses</t>
  </si>
  <si>
    <t xml:space="preserve">Total undergraduates </t>
  </si>
  <si>
    <r>
      <t>DSFTF</t>
    </r>
    <r>
      <rPr>
        <vertAlign val="superscript"/>
        <sz val="8"/>
        <rFont val="Arial"/>
        <family val="2"/>
      </rPr>
      <t>1</t>
    </r>
  </si>
  <si>
    <r>
      <t>DSUG</t>
    </r>
    <r>
      <rPr>
        <vertAlign val="superscript"/>
        <sz val="8"/>
        <rFont val="Arial"/>
        <family val="2"/>
      </rPr>
      <t>2</t>
    </r>
  </si>
  <si>
    <r>
      <t>UG</t>
    </r>
    <r>
      <rPr>
        <vertAlign val="superscript"/>
        <sz val="8"/>
        <rFont val="Arial"/>
        <family val="2"/>
      </rPr>
      <t>3</t>
    </r>
  </si>
  <si>
    <r>
      <t xml:space="preserve">1 </t>
    </r>
    <r>
      <rPr>
        <sz val="8"/>
        <rFont val="Arial"/>
        <family val="2"/>
      </rPr>
      <t>DSFTF = degree-seeking, first-time freshmen</t>
    </r>
  </si>
  <si>
    <r>
      <t xml:space="preserve">2 </t>
    </r>
    <r>
      <rPr>
        <sz val="8"/>
        <rFont val="Arial"/>
        <family val="2"/>
      </rPr>
      <t>DSUG = degree-seeking undergraduates</t>
    </r>
  </si>
  <si>
    <t>Total graduating within six years (sum of questions B7, B8, and B9):</t>
  </si>
  <si>
    <t>B11</t>
  </si>
  <si>
    <t>New Mexico State</t>
  </si>
  <si>
    <t>Nonresident aliens</t>
  </si>
  <si>
    <t>Data Unavailable</t>
  </si>
  <si>
    <t>Black, non-Hispanic</t>
  </si>
  <si>
    <t>American Indian or Alaska Native</t>
  </si>
  <si>
    <t>Hispanic</t>
  </si>
  <si>
    <t>White, non-Hispanic</t>
  </si>
  <si>
    <t>TOTAL</t>
  </si>
  <si>
    <t xml:space="preserve"> </t>
  </si>
  <si>
    <t>Bachelor's degrees</t>
  </si>
  <si>
    <t>Postbachelor's certificates</t>
  </si>
  <si>
    <t>Master's degrees</t>
  </si>
  <si>
    <t>Post-Master's certificates</t>
  </si>
  <si>
    <t>Total Degrees Awarded</t>
  </si>
  <si>
    <t>Graduation Rates</t>
  </si>
  <si>
    <t>Fall 2000 Cohort</t>
  </si>
  <si>
    <t>B4-B11</t>
  </si>
  <si>
    <t>B4</t>
  </si>
  <si>
    <t>B5</t>
  </si>
  <si>
    <t>UAF</t>
  </si>
  <si>
    <t>University Idaho</t>
  </si>
  <si>
    <t>University Maine</t>
  </si>
  <si>
    <t>University Montana</t>
  </si>
  <si>
    <t>Utah State</t>
  </si>
  <si>
    <t>Idaho State</t>
  </si>
  <si>
    <t>Montana State</t>
  </si>
  <si>
    <t>North Dakota State</t>
  </si>
  <si>
    <t>Oregon State</t>
  </si>
  <si>
    <t>B. ENROLLMENT AND PERSISTENCE</t>
  </si>
  <si>
    <t>B2</t>
  </si>
  <si>
    <t>University Wyoming</t>
  </si>
  <si>
    <t>Fall 2001 Cohort</t>
  </si>
  <si>
    <t>Asian, non-Hispanic</t>
  </si>
  <si>
    <t>Race/Ethnicity Unknown</t>
  </si>
  <si>
    <t>Doctoral degrees - research</t>
  </si>
  <si>
    <t>Doctoral degrees - professional</t>
  </si>
  <si>
    <t>Doctoral degrees - other</t>
  </si>
  <si>
    <t>Initial 2003 cohort of first-time, full-time bachelor's (or equivalent) degree-seeking undergraduate students; total all students:</t>
  </si>
  <si>
    <t>Of the initial 2003 cohort, how many did not persist and did not graduate for the following reasons: death, permanent disability, service in the armed forces, foreign aid service of the federal government, or official church missions; total allowable exclusions:</t>
  </si>
  <si>
    <t>Final 2003 cohort, after adjusting for allowable exclusions: (subtract question B5 from question B4)</t>
  </si>
  <si>
    <t>Of the initial 2003 cohort, how many completed the program in four years or less (by August 31, 2007):</t>
  </si>
  <si>
    <t>Of the initial 2003 cohort, how many completed the program in more than four years but in five years or less (after August 31, 2007 and by August 31, 2008):</t>
  </si>
  <si>
    <t>Of the initial 2003 cohort, how many completed the program in more than five years but in six years or less (after August 31, 2008 and by August 31, 2009):</t>
  </si>
  <si>
    <t>Six-year graduation rate for 2003 cohort (question B10 divided by question B6):</t>
  </si>
  <si>
    <t>Unavailable</t>
  </si>
  <si>
    <t xml:space="preserve">For the cohort of all full-time bachelor’s (or equivalent) degree-seeking undergraduate students who entered your institution as freshmen in fall 2008 (or the preceding summer term), what percentage was enrolled at your institution as of the date your institution calculates its official enrollment in fall 2009? </t>
  </si>
  <si>
    <t>Initial 2002 cohort of first-time, full-time bachelor's (or equivalent) degree-seeking undergraduate students; total all students:</t>
  </si>
  <si>
    <t>Of the initial 2002 cohort, how many did not persist and did not graduate for the following reasons: death, permanent disability, service in the armed forces, foreign aid service of the federal government, or official church missions; total allowable exclusions:</t>
  </si>
  <si>
    <t>Final 2002 cohort, after adjusting for allowable exclusions: (subtract question B5 from question B4)</t>
  </si>
  <si>
    <t>Of the initial 2002 cohort, how many completed the program in four years or less (by August 31, 2006):</t>
  </si>
  <si>
    <t>Of the initial 2002 cohort, how many completed the program in more than four years but in five years or less (after August 31, 2006 and by August 31, 2007):</t>
  </si>
  <si>
    <t>Of the initial 2002 cohort, how many completed the program in more than five years but in six years or less (after August 31, 2007 and by August 31, 2008):</t>
  </si>
  <si>
    <t>Six-year graduation rate for 2002 cohort (question B10 divided by question B6):</t>
  </si>
  <si>
    <t>University of Montana</t>
  </si>
  <si>
    <t>University of Wyoming</t>
  </si>
  <si>
    <t>University of Nevada</t>
  </si>
  <si>
    <r>
      <t xml:space="preserve">For Bachelor's or Equivalent Programs: </t>
    </r>
    <r>
      <rPr>
        <sz val="8"/>
        <rFont val="Arial"/>
        <family val="2"/>
      </rPr>
      <t>Please provide data for the fall 2003 cohort if available. If fall 2003 cohort data are not available, provide data for the fall 2002 cohort.</t>
    </r>
  </si>
  <si>
    <t>Report for the cohort of full-time first-time bachelor's (or equivalent) degree-seeking undergraduate students who entered in fall 2003. Include in the cohort those who entered your institution during the summer term preceding fall 2003.</t>
  </si>
  <si>
    <t>Report for the cohort of full-time first-time bachelor's (or equivalent) degree-seeking undergraduate students who entered in fall 2002. Include in the cohort those who entered your institution during the summer term preceding fall 2002.</t>
  </si>
  <si>
    <r>
      <t xml:space="preserve">Institutional Enrollment - Men and Women </t>
    </r>
    <r>
      <rPr>
        <sz val="10"/>
        <rFont val="Arial"/>
        <family val="2"/>
      </rPr>
      <t>Provide numbers of students for each of the following categories as of the institution's official fall reporting date or as of October 15, 2009.</t>
    </r>
  </si>
  <si>
    <r>
      <t xml:space="preserve">Enrollment by Racial/Ethnic Category. </t>
    </r>
    <r>
      <rPr>
        <sz val="8"/>
        <rFont val="Arial"/>
        <family val="2"/>
      </rPr>
      <t>Provide numbers of undergraduate students for each of the following categories as of the institution's official fall reporting date or as of October 15, 2009. Include international students only in the category "Nonresident aliens." Complete the "Total Undergraduates" column only if you cannot provide data for the first two columns.</t>
    </r>
  </si>
  <si>
    <r>
      <t>Number of degrees awarded</t>
    </r>
    <r>
      <rPr>
        <sz val="8"/>
        <rFont val="Arial"/>
        <family val="2"/>
      </rPr>
      <t xml:space="preserve"> from July 1, 2008 to June 30, 2009</t>
    </r>
  </si>
  <si>
    <t>The items in this section correspond to data elements collected by the IPEDS Web-based Data Collection System's Graduation Rate Survey (GRS). For complete instructions and definitions of data elements, see the IPEDS GRS instructions and glossary on the 2009 Web-based survey.</t>
  </si>
  <si>
    <t>Report for the cohort of all full-time, first-time bachelor’s (or equivalent) degree-seeking undergraduate students who entered in fall 2008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</si>
</sst>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quot;$&quot;#,##0.00"/>
    <numFmt numFmtId="165" formatCode="m/d"/>
    <numFmt numFmtId="166" formatCode="&quot;$&quot;#,##0"/>
    <numFmt numFmtId="167" formatCode="0.0%"/>
    <numFmt numFmtId="168" formatCode="_(* #,##0_);_(* \(#,##0\);_(* &quot;-&quot;??_);_(@_)"/>
    <numFmt numFmtId="169" formatCode="mm/dd"/>
    <numFmt numFmtId="170" formatCode="0.0"/>
  </numFmts>
  <fonts count="22">
    <font>
      <sz val="10"/>
      <name val="Arial"/>
    </font>
    <font>
      <sz val="10"/>
      <name val="Arial"/>
      <family val="2"/>
    </font>
    <font>
      <b/>
      <sz val="14"/>
      <name val="Arial"/>
      <family val="2"/>
    </font>
    <font>
      <b/>
      <sz val="10"/>
      <name val="Arial"/>
      <family val="2"/>
    </font>
    <font>
      <sz val="8"/>
      <name val="Arial"/>
      <family val="2"/>
    </font>
    <font>
      <b/>
      <sz val="8"/>
      <name val="Arial"/>
      <family val="2"/>
    </font>
    <font>
      <b/>
      <sz val="12"/>
      <color indexed="9"/>
      <name val="Arial"/>
      <family val="2"/>
    </font>
    <font>
      <b/>
      <sz val="12"/>
      <name val="Arial"/>
      <family val="2"/>
    </font>
    <font>
      <vertAlign val="superscript"/>
      <sz val="8"/>
      <name val="Arial"/>
      <family val="2"/>
    </font>
    <font>
      <b/>
      <sz val="8"/>
      <color indexed="8"/>
      <name val="Arial"/>
      <family val="2"/>
    </font>
    <font>
      <b/>
      <i/>
      <sz val="8"/>
      <name val="Arial"/>
      <family val="2"/>
    </font>
    <font>
      <sz val="10"/>
      <color indexed="8"/>
      <name val="Arial"/>
      <family val="2"/>
    </font>
    <font>
      <sz val="8"/>
      <color indexed="8"/>
      <name val="Arial"/>
      <family val="2"/>
    </font>
    <font>
      <b/>
      <sz val="10"/>
      <color indexed="8"/>
      <name val="Arial"/>
      <family val="2"/>
    </font>
    <font>
      <sz val="7.7"/>
      <name val="Arial"/>
      <family val="2"/>
    </font>
    <font>
      <sz val="7.5"/>
      <name val="Arial"/>
      <family val="2"/>
    </font>
    <font>
      <b/>
      <sz val="10"/>
      <color indexed="10"/>
      <name val="Arial"/>
      <family val="2"/>
    </font>
    <font>
      <b/>
      <sz val="10"/>
      <color indexed="9"/>
      <name val="Arial"/>
      <family val="2"/>
    </font>
    <font>
      <i/>
      <sz val="8"/>
      <name val="Arial"/>
      <family val="2"/>
    </font>
    <font>
      <i/>
      <sz val="10"/>
      <name val="Arial"/>
      <family val="2"/>
    </font>
    <font>
      <b/>
      <sz val="12"/>
      <color indexed="9"/>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Alignment="1">
      <alignment horizontal="left" vertical="top"/>
    </xf>
    <xf numFmtId="0" fontId="4" fillId="0" borderId="1" xfId="0" applyFont="1" applyBorder="1" applyAlignment="1">
      <alignment vertical="center"/>
    </xf>
    <xf numFmtId="3" fontId="4" fillId="0" borderId="1" xfId="1" applyNumberFormat="1" applyFont="1" applyBorder="1" applyAlignment="1">
      <alignment horizontal="right"/>
    </xf>
    <xf numFmtId="0" fontId="3" fillId="2" borderId="2" xfId="0" applyFont="1" applyFill="1" applyBorder="1" applyAlignment="1">
      <alignment horizontal="left" vertical="top"/>
    </xf>
    <xf numFmtId="0" fontId="0" fillId="2" borderId="2" xfId="0" applyFill="1" applyBorder="1" applyAlignment="1">
      <alignment horizontal="left" vertical="top"/>
    </xf>
    <xf numFmtId="0" fontId="0" fillId="2" borderId="0" xfId="0" applyFill="1" applyBorder="1"/>
    <xf numFmtId="0" fontId="0" fillId="2" borderId="3" xfId="0" applyFill="1" applyBorder="1"/>
    <xf numFmtId="0" fontId="3" fillId="2" borderId="4" xfId="0" applyFont="1" applyFill="1" applyBorder="1" applyAlignment="1">
      <alignment horizontal="left" vertical="top"/>
    </xf>
    <xf numFmtId="0" fontId="6" fillId="3" borderId="1" xfId="0" applyFont="1" applyFill="1" applyBorder="1" applyAlignment="1">
      <alignment horizontal="left" vertical="top"/>
    </xf>
    <xf numFmtId="0" fontId="7" fillId="0" borderId="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4" fillId="2" borderId="2" xfId="0" applyFont="1" applyFill="1" applyBorder="1" applyAlignment="1">
      <alignment horizontal="left" vertical="top"/>
    </xf>
    <xf numFmtId="0" fontId="4" fillId="2" borderId="0" xfId="0" applyFont="1" applyFill="1" applyBorder="1"/>
    <xf numFmtId="0" fontId="4" fillId="0" borderId="2" xfId="0" applyFont="1" applyFill="1" applyBorder="1"/>
    <xf numFmtId="0" fontId="4" fillId="0" borderId="0" xfId="0" applyFont="1" applyFill="1" applyBorder="1"/>
    <xf numFmtId="0" fontId="4" fillId="0" borderId="0" xfId="0" applyFont="1"/>
    <xf numFmtId="0" fontId="6" fillId="3" borderId="1" xfId="0" applyFont="1" applyFill="1" applyBorder="1" applyAlignment="1">
      <alignment vertical="center"/>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wrapText="1"/>
    </xf>
    <xf numFmtId="0" fontId="4" fillId="2" borderId="2" xfId="0" applyFont="1" applyFill="1" applyBorder="1"/>
    <xf numFmtId="0" fontId="4" fillId="4" borderId="5" xfId="0" applyFont="1" applyFill="1" applyBorder="1" applyAlignment="1">
      <alignment vertical="center"/>
    </xf>
    <xf numFmtId="0" fontId="4" fillId="4" borderId="6" xfId="0" applyFont="1" applyFill="1" applyBorder="1" applyAlignment="1">
      <alignment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4" fillId="0" borderId="6" xfId="0" applyFont="1" applyBorder="1" applyAlignment="1">
      <alignment vertical="center"/>
    </xf>
    <xf numFmtId="3" fontId="4" fillId="0" borderId="1" xfId="1" applyNumberFormat="1" applyFont="1" applyBorder="1"/>
    <xf numFmtId="3" fontId="4" fillId="0" borderId="0" xfId="0" applyNumberFormat="1" applyFont="1"/>
    <xf numFmtId="0" fontId="5" fillId="0" borderId="1" xfId="0" applyFont="1" applyBorder="1" applyAlignment="1">
      <alignment vertical="center"/>
    </xf>
    <xf numFmtId="37" fontId="9" fillId="0" borderId="1" xfId="0" applyNumberFormat="1" applyFont="1" applyBorder="1" applyAlignment="1">
      <alignment horizontal="right"/>
    </xf>
    <xf numFmtId="3" fontId="4" fillId="0" borderId="8" xfId="1" applyNumberFormat="1" applyFont="1" applyBorder="1"/>
    <xf numFmtId="37" fontId="9" fillId="0" borderId="8" xfId="0" applyNumberFormat="1" applyFont="1" applyBorder="1" applyAlignment="1">
      <alignment horizontal="right"/>
    </xf>
    <xf numFmtId="0" fontId="8" fillId="2" borderId="0" xfId="0" applyFont="1" applyFill="1" applyBorder="1" applyAlignment="1">
      <alignment vertical="center"/>
    </xf>
    <xf numFmtId="0" fontId="4" fillId="2" borderId="4" xfId="0" applyFont="1" applyFill="1" applyBorder="1" applyAlignment="1">
      <alignment horizontal="left" vertical="top"/>
    </xf>
    <xf numFmtId="0" fontId="8" fillId="2" borderId="9" xfId="0" applyFont="1" applyFill="1" applyBorder="1" applyAlignment="1">
      <alignment vertical="center"/>
    </xf>
    <xf numFmtId="0" fontId="4" fillId="2" borderId="9" xfId="0" applyFont="1" applyFill="1" applyBorder="1"/>
    <xf numFmtId="3" fontId="0" fillId="0" borderId="0" xfId="0" applyNumberFormat="1"/>
    <xf numFmtId="0" fontId="7" fillId="2" borderId="0" xfId="0" applyFont="1" applyFill="1" applyBorder="1"/>
    <xf numFmtId="0" fontId="5" fillId="2" borderId="2" xfId="0" applyFont="1" applyFill="1" applyBorder="1" applyAlignment="1">
      <alignment horizontal="left" vertical="top"/>
    </xf>
    <xf numFmtId="0" fontId="4" fillId="4" borderId="1" xfId="0" applyFont="1" applyFill="1" applyBorder="1" applyAlignment="1">
      <alignment vertical="center" textRotation="150"/>
    </xf>
    <xf numFmtId="0" fontId="4" fillId="2" borderId="1" xfId="0" applyFont="1" applyFill="1" applyBorder="1" applyAlignment="1">
      <alignment horizontal="center" vertical="center" textRotation="150"/>
    </xf>
    <xf numFmtId="0" fontId="4" fillId="2" borderId="1" xfId="0" applyFont="1" applyFill="1" applyBorder="1" applyAlignment="1">
      <alignment horizontal="center" vertical="center" textRotation="150" wrapText="1"/>
    </xf>
    <xf numFmtId="0" fontId="4" fillId="0" borderId="1" xfId="0" applyFont="1" applyBorder="1" applyAlignment="1">
      <alignment horizontal="center" vertical="center" textRotation="150" wrapText="1"/>
    </xf>
    <xf numFmtId="0" fontId="4" fillId="0" borderId="8" xfId="0" applyFont="1" applyBorder="1" applyAlignment="1">
      <alignment horizontal="center" vertical="center" textRotation="150" wrapText="1"/>
    </xf>
    <xf numFmtId="0" fontId="1" fillId="0" borderId="2" xfId="0" applyFont="1" applyFill="1" applyBorder="1"/>
    <xf numFmtId="0" fontId="1" fillId="0" borderId="0" xfId="0" applyFont="1" applyFill="1" applyBorder="1"/>
    <xf numFmtId="0" fontId="3" fillId="2" borderId="10" xfId="0" applyFont="1" applyFill="1" applyBorder="1" applyAlignment="1">
      <alignment horizontal="left" vertical="top"/>
    </xf>
    <xf numFmtId="0" fontId="4" fillId="0" borderId="1" xfId="0" applyFont="1" applyBorder="1"/>
    <xf numFmtId="3" fontId="4" fillId="0" borderId="8" xfId="1" applyNumberFormat="1" applyFont="1" applyBorder="1" applyAlignment="1">
      <alignment horizontal="right"/>
    </xf>
    <xf numFmtId="3" fontId="4" fillId="0" borderId="0" xfId="0" applyNumberFormat="1" applyFont="1" applyBorder="1" applyAlignment="1">
      <alignment horizontal="right"/>
    </xf>
    <xf numFmtId="0" fontId="5" fillId="0" borderId="1" xfId="0" applyFont="1" applyFill="1" applyBorder="1"/>
    <xf numFmtId="3" fontId="5" fillId="0" borderId="1" xfId="1" applyNumberFormat="1" applyFont="1" applyBorder="1" applyAlignment="1">
      <alignment horizontal="right"/>
    </xf>
    <xf numFmtId="3" fontId="5" fillId="0" borderId="8" xfId="1" applyNumberFormat="1" applyFont="1" applyBorder="1" applyAlignment="1">
      <alignment horizontal="right"/>
    </xf>
    <xf numFmtId="0" fontId="1" fillId="0" borderId="0" xfId="0" applyFont="1" applyFill="1"/>
    <xf numFmtId="0" fontId="2" fillId="0" borderId="0" xfId="0" applyFont="1" applyFill="1" applyBorder="1" applyAlignment="1">
      <alignment vertical="center"/>
    </xf>
    <xf numFmtId="0" fontId="7"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4" fillId="0" borderId="0" xfId="0" applyFont="1" applyAlignment="1">
      <alignment vertical="center" wrapText="1"/>
    </xf>
    <xf numFmtId="0" fontId="0" fillId="2" borderId="2" xfId="0" applyFill="1" applyBorder="1" applyAlignment="1">
      <alignment horizontal="left" vertical="top" wrapText="1"/>
    </xf>
    <xf numFmtId="0" fontId="4" fillId="2" borderId="0" xfId="0" applyFont="1" applyFill="1" applyBorder="1" applyAlignment="1">
      <alignment horizontal="left" vertical="center" wrapText="1"/>
    </xf>
    <xf numFmtId="0" fontId="4" fillId="2" borderId="3" xfId="0" applyFont="1" applyFill="1" applyBorder="1"/>
    <xf numFmtId="0" fontId="5" fillId="0" borderId="0" xfId="0" applyFont="1" applyAlignment="1">
      <alignment vertical="center" wrapText="1"/>
    </xf>
    <xf numFmtId="0" fontId="1" fillId="2" borderId="2" xfId="0" applyFont="1" applyFill="1" applyBorder="1" applyAlignment="1">
      <alignment horizontal="left" vertical="top"/>
    </xf>
    <xf numFmtId="0" fontId="4" fillId="2" borderId="0" xfId="0" applyFont="1" applyFill="1" applyBorder="1" applyAlignment="1">
      <alignment horizontal="left" vertical="center"/>
    </xf>
    <xf numFmtId="0" fontId="1" fillId="0" borderId="0" xfId="0" applyFont="1"/>
    <xf numFmtId="0" fontId="10" fillId="2" borderId="0" xfId="0" applyFont="1" applyFill="1" applyBorder="1" applyAlignment="1">
      <alignment horizontal="left" vertical="center" wrapText="1"/>
    </xf>
    <xf numFmtId="0" fontId="4" fillId="0" borderId="0" xfId="0" applyFont="1" applyFill="1" applyBorder="1" applyAlignment="1">
      <alignment vertical="center" wrapText="1"/>
    </xf>
    <xf numFmtId="0" fontId="0" fillId="2" borderId="2" xfId="0" applyFill="1" applyBorder="1"/>
    <xf numFmtId="0" fontId="4" fillId="4" borderId="8"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7" xfId="0" applyFont="1" applyFill="1" applyBorder="1" applyAlignment="1">
      <alignment horizontal="left" vertical="center" wrapText="1"/>
    </xf>
    <xf numFmtId="0" fontId="0" fillId="0" borderId="2" xfId="0" applyBorder="1"/>
    <xf numFmtId="3" fontId="4" fillId="0" borderId="1" xfId="0" applyNumberFormat="1" applyFont="1" applyBorder="1" applyAlignment="1">
      <alignment horizontal="right"/>
    </xf>
    <xf numFmtId="3" fontId="4" fillId="0" borderId="1" xfId="0" applyNumberFormat="1" applyFont="1" applyBorder="1"/>
    <xf numFmtId="9" fontId="4" fillId="0" borderId="1" xfId="3" applyNumberFormat="1" applyFont="1" applyBorder="1" applyAlignment="1">
      <alignment horizontal="right"/>
    </xf>
    <xf numFmtId="0" fontId="10" fillId="2" borderId="0" xfId="0" applyFont="1" applyFill="1" applyBorder="1" applyAlignment="1">
      <alignment horizontal="left" vertical="center"/>
    </xf>
    <xf numFmtId="0" fontId="0" fillId="0" borderId="0" xfId="0" applyFill="1" applyBorder="1" applyAlignment="1">
      <alignment horizontal="left" vertical="top"/>
    </xf>
    <xf numFmtId="0" fontId="0" fillId="0" borderId="0" xfId="0" applyFill="1" applyBorder="1"/>
    <xf numFmtId="0" fontId="0" fillId="0" borderId="0" xfId="0" applyFill="1" applyBorder="1" applyAlignment="1">
      <alignment horizontal="right"/>
    </xf>
    <xf numFmtId="0" fontId="7" fillId="0" borderId="0" xfId="0" applyFont="1" applyFill="1" applyBorder="1"/>
    <xf numFmtId="0" fontId="6" fillId="0" borderId="0" xfId="0" applyFont="1" applyFill="1" applyBorder="1" applyAlignment="1">
      <alignment vertical="top"/>
    </xf>
    <xf numFmtId="0" fontId="3" fillId="0" borderId="0" xfId="0" applyFont="1" applyFill="1" applyBorder="1" applyAlignment="1">
      <alignment vertical="top" wrapText="1"/>
    </xf>
    <xf numFmtId="0" fontId="0" fillId="0" borderId="0" xfId="0" applyFill="1" applyBorder="1" applyAlignment="1">
      <alignment wrapText="1"/>
    </xf>
    <xf numFmtId="0" fontId="3" fillId="0" borderId="0" xfId="0" applyFont="1" applyFill="1" applyBorder="1" applyAlignment="1">
      <alignment horizontal="left" vertical="top"/>
    </xf>
    <xf numFmtId="0" fontId="1"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textRotation="150" wrapText="1"/>
    </xf>
    <xf numFmtId="0" fontId="1"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0" fontId="0" fillId="0" borderId="0" xfId="0" applyFill="1" applyBorder="1" applyAlignment="1"/>
    <xf numFmtId="0" fontId="1" fillId="0" borderId="0" xfId="0" applyFont="1" applyFill="1" applyBorder="1" applyAlignment="1"/>
    <xf numFmtId="0" fontId="4" fillId="0" borderId="0" xfId="0" applyFont="1" applyFill="1" applyBorder="1" applyAlignment="1">
      <alignment horizontal="center" wrapText="1"/>
    </xf>
    <xf numFmtId="0" fontId="0" fillId="0" borderId="0" xfId="0" applyFill="1" applyBorder="1" applyAlignment="1">
      <alignment horizontal="center"/>
    </xf>
    <xf numFmtId="0" fontId="11" fillId="0" borderId="0" xfId="0" applyFont="1" applyFill="1" applyBorder="1" applyAlignment="1"/>
    <xf numFmtId="0" fontId="6" fillId="0" borderId="0" xfId="0" applyFont="1" applyFill="1" applyBorder="1" applyAlignment="1">
      <alignment horizontal="left" vertical="top"/>
    </xf>
    <xf numFmtId="0" fontId="0" fillId="0" borderId="0" xfId="0" applyFill="1" applyBorder="1" applyAlignment="1">
      <alignment horizontal="center" vertical="center"/>
    </xf>
    <xf numFmtId="0" fontId="7" fillId="0" borderId="0" xfId="0" applyFont="1" applyFill="1" applyBorder="1" applyAlignment="1"/>
    <xf numFmtId="9" fontId="1" fillId="0" borderId="0" xfId="3" applyFill="1" applyBorder="1" applyAlignment="1">
      <alignment horizontal="center"/>
    </xf>
    <xf numFmtId="0" fontId="0" fillId="0" borderId="0" xfId="0" applyFill="1" applyBorder="1" applyAlignment="1">
      <alignment horizontal="left"/>
    </xf>
    <xf numFmtId="0" fontId="11" fillId="0" borderId="0" xfId="0" applyFont="1" applyFill="1" applyBorder="1" applyAlignment="1">
      <alignment vertical="top" wrapText="1"/>
    </xf>
    <xf numFmtId="0" fontId="4" fillId="0" borderId="0" xfId="0" applyFont="1" applyFill="1" applyBorder="1" applyAlignment="1">
      <alignment horizontal="left" vertical="top"/>
    </xf>
    <xf numFmtId="0" fontId="5" fillId="0" borderId="0" xfId="0" applyFont="1" applyFill="1" applyBorder="1" applyAlignment="1"/>
    <xf numFmtId="9" fontId="4" fillId="0" borderId="0" xfId="3"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textRotation="150" wrapText="1"/>
    </xf>
    <xf numFmtId="0" fontId="4" fillId="0" borderId="0" xfId="0" applyFont="1" applyFill="1" applyBorder="1" applyAlignment="1">
      <alignment vertical="top" wrapText="1"/>
    </xf>
    <xf numFmtId="0" fontId="5"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10" fontId="4" fillId="0" borderId="0" xfId="0" applyNumberFormat="1" applyFont="1" applyFill="1" applyBorder="1" applyAlignment="1">
      <alignment vertical="top" wrapText="1"/>
    </xf>
    <xf numFmtId="10" fontId="4" fillId="0" borderId="0" xfId="0" applyNumberFormat="1" applyFont="1" applyFill="1" applyBorder="1"/>
    <xf numFmtId="10" fontId="4" fillId="0" borderId="0" xfId="0" applyNumberFormat="1" applyFont="1" applyFill="1" applyBorder="1" applyAlignment="1">
      <alignment vertical="top"/>
    </xf>
    <xf numFmtId="10" fontId="4" fillId="0" borderId="0" xfId="0" applyNumberFormat="1" applyFont="1" applyFill="1" applyBorder="1" applyAlignment="1"/>
    <xf numFmtId="10" fontId="4" fillId="0" borderId="0" xfId="0" applyNumberFormat="1" applyFont="1" applyFill="1" applyBorder="1" applyAlignment="1">
      <alignment horizontal="right"/>
    </xf>
    <xf numFmtId="167" fontId="4" fillId="0" borderId="0" xfId="3" applyNumberFormat="1" applyFont="1" applyFill="1" applyBorder="1" applyAlignment="1">
      <alignment horizontal="right"/>
    </xf>
    <xf numFmtId="0" fontId="12" fillId="0" borderId="0" xfId="0" applyFont="1" applyFill="1" applyBorder="1" applyAlignment="1">
      <alignment vertical="top" wrapText="1"/>
    </xf>
    <xf numFmtId="9" fontId="4" fillId="0" borderId="0" xfId="0" applyNumberFormat="1" applyFont="1" applyFill="1" applyBorder="1"/>
    <xf numFmtId="0" fontId="3" fillId="0" borderId="0" xfId="0" applyFont="1" applyFill="1" applyBorder="1" applyAlignment="1">
      <alignment vertical="top"/>
    </xf>
    <xf numFmtId="0" fontId="1" fillId="0" borderId="0" xfId="0" applyFont="1" applyFill="1" applyBorder="1" applyAlignment="1">
      <alignment horizontal="center" vertical="center"/>
    </xf>
    <xf numFmtId="164" fontId="0" fillId="0" borderId="0" xfId="0" applyNumberFormat="1" applyFill="1" applyBorder="1"/>
    <xf numFmtId="164" fontId="1" fillId="0" borderId="0" xfId="0" applyNumberFormat="1" applyFont="1" applyFill="1" applyBorder="1" applyAlignment="1">
      <alignment horizontal="right"/>
    </xf>
    <xf numFmtId="0" fontId="0" fillId="0" borderId="0" xfId="0" applyFill="1" applyBorder="1" applyAlignment="1">
      <alignment horizontal="left" vertical="top" wrapText="1"/>
    </xf>
    <xf numFmtId="0" fontId="1" fillId="0" borderId="0" xfId="0" applyFont="1" applyFill="1" applyBorder="1" applyAlignment="1">
      <alignment horizontal="center"/>
    </xf>
    <xf numFmtId="0" fontId="11" fillId="0" borderId="0" xfId="0" applyFont="1" applyFill="1" applyBorder="1"/>
    <xf numFmtId="165" fontId="0" fillId="0" borderId="0" xfId="0" applyNumberFormat="1" applyFill="1" applyBorder="1" applyAlignment="1">
      <alignment horizontal="center" vertical="top"/>
    </xf>
    <xf numFmtId="165" fontId="1" fillId="0" borderId="0" xfId="0" applyNumberFormat="1" applyFont="1" applyFill="1" applyBorder="1" applyAlignment="1">
      <alignment horizontal="center" vertical="top"/>
    </xf>
    <xf numFmtId="16" fontId="0" fillId="0" borderId="0" xfId="0" applyNumberFormat="1" applyFill="1" applyBorder="1" applyAlignment="1">
      <alignment horizontal="center"/>
    </xf>
    <xf numFmtId="14" fontId="0" fillId="0" borderId="0" xfId="0" applyNumberFormat="1" applyFill="1" applyBorder="1" applyAlignment="1">
      <alignment horizontal="center"/>
    </xf>
    <xf numFmtId="16" fontId="0" fillId="0" borderId="0" xfId="0" applyNumberFormat="1" applyFill="1" applyBorder="1"/>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0" fontId="13" fillId="0" borderId="0" xfId="0" applyFont="1" applyFill="1" applyBorder="1" applyAlignment="1">
      <alignment vertical="top"/>
    </xf>
    <xf numFmtId="0" fontId="3" fillId="0" borderId="0" xfId="0" applyFont="1" applyFill="1" applyBorder="1" applyAlignment="1"/>
    <xf numFmtId="0" fontId="12" fillId="0" borderId="0" xfId="0" applyFont="1" applyFill="1" applyBorder="1" applyAlignment="1">
      <alignment horizontal="left" vertical="top" wrapText="1"/>
    </xf>
    <xf numFmtId="165" fontId="4" fillId="0" borderId="0" xfId="0" applyNumberFormat="1" applyFont="1" applyFill="1" applyBorder="1" applyAlignment="1">
      <alignment horizontal="right" vertical="top"/>
    </xf>
    <xf numFmtId="49" fontId="4" fillId="0" borderId="0" xfId="0" applyNumberFormat="1" applyFont="1" applyFill="1" applyBorder="1" applyAlignment="1">
      <alignment horizontal="center" vertical="center"/>
    </xf>
    <xf numFmtId="1" fontId="4" fillId="0" borderId="0" xfId="0" applyNumberFormat="1" applyFont="1" applyFill="1" applyBorder="1"/>
    <xf numFmtId="0" fontId="12" fillId="0" borderId="0"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vertical="top"/>
    </xf>
    <xf numFmtId="0" fontId="3" fillId="0" borderId="0" xfId="0" applyFont="1" applyFill="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Border="1" applyAlignment="1">
      <alignment vertical="center"/>
    </xf>
    <xf numFmtId="0" fontId="4" fillId="0" borderId="0" xfId="0" applyFont="1" applyFill="1" applyBorder="1" applyAlignment="1">
      <alignment vertical="center"/>
    </xf>
    <xf numFmtId="37" fontId="4" fillId="0" borderId="0" xfId="1" applyNumberFormat="1" applyFont="1" applyFill="1" applyBorder="1" applyAlignment="1">
      <alignment horizontal="center" vertical="center"/>
    </xf>
    <xf numFmtId="0" fontId="5" fillId="0" borderId="0" xfId="0" applyFont="1" applyFill="1" applyBorder="1" applyAlignment="1">
      <alignment vertical="center"/>
    </xf>
    <xf numFmtId="37" fontId="5" fillId="0" borderId="0" xfId="1" applyNumberFormat="1" applyFont="1" applyFill="1" applyBorder="1" applyAlignment="1">
      <alignment horizontal="center" vertical="center"/>
    </xf>
    <xf numFmtId="0" fontId="4" fillId="0" borderId="0" xfId="0" applyFont="1" applyFill="1" applyBorder="1" applyAlignment="1">
      <alignment horizontal="right" vertical="top" wrapText="1"/>
    </xf>
    <xf numFmtId="0" fontId="4" fillId="0" borderId="0" xfId="0" applyFont="1" applyFill="1" applyBorder="1" applyAlignment="1">
      <alignment horizontal="right"/>
    </xf>
    <xf numFmtId="10" fontId="4" fillId="0" borderId="0" xfId="0" applyNumberFormat="1" applyFont="1" applyFill="1" applyBorder="1" applyAlignment="1">
      <alignment horizontal="right" vertical="top" wrapText="1"/>
    </xf>
    <xf numFmtId="0" fontId="4" fillId="0" borderId="0" xfId="0" applyNumberFormat="1" applyFont="1" applyFill="1" applyBorder="1" applyAlignment="1">
      <alignment horizontal="right" vertical="top"/>
    </xf>
    <xf numFmtId="0" fontId="4" fillId="0" borderId="0" xfId="0" applyNumberFormat="1" applyFont="1" applyFill="1" applyBorder="1" applyAlignment="1">
      <alignment horizontal="right"/>
    </xf>
    <xf numFmtId="0" fontId="12" fillId="0" borderId="0" xfId="0" applyFont="1" applyFill="1" applyBorder="1" applyAlignment="1">
      <alignment horizontal="center" vertical="top" wrapText="1"/>
    </xf>
    <xf numFmtId="2" fontId="4" fillId="0" borderId="0" xfId="0" applyNumberFormat="1" applyFont="1" applyFill="1" applyBorder="1" applyAlignment="1"/>
    <xf numFmtId="2" fontId="4" fillId="0" borderId="0" xfId="0" applyNumberFormat="1" applyFont="1" applyFill="1" applyBorder="1"/>
    <xf numFmtId="2" fontId="4" fillId="0" borderId="0" xfId="0" applyNumberFormat="1" applyFont="1" applyFill="1" applyBorder="1" applyAlignment="1">
      <alignment horizont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169" fontId="4"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vertical="center" wrapText="1"/>
    </xf>
    <xf numFmtId="170" fontId="4" fillId="0" borderId="0" xfId="0" applyNumberFormat="1" applyFont="1" applyFill="1" applyBorder="1" applyAlignment="1">
      <alignment vertical="top" wrapText="1"/>
    </xf>
    <xf numFmtId="10" fontId="4" fillId="0" borderId="0" xfId="0" applyNumberFormat="1" applyFont="1" applyFill="1" applyBorder="1" applyAlignment="1">
      <alignment horizontal="right" vertical="top"/>
    </xf>
    <xf numFmtId="10" fontId="4" fillId="0" borderId="0" xfId="0" applyNumberFormat="1" applyFont="1" applyFill="1" applyBorder="1" applyAlignment="1">
      <alignment horizontal="right" wrapText="1"/>
    </xf>
    <xf numFmtId="2" fontId="4" fillId="0" borderId="0" xfId="0" applyNumberFormat="1" applyFont="1" applyFill="1" applyBorder="1" applyAlignment="1">
      <alignment wrapText="1"/>
    </xf>
    <xf numFmtId="2"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9" fontId="4" fillId="0" borderId="0" xfId="1" applyNumberFormat="1" applyFont="1" applyFill="1" applyBorder="1" applyAlignment="1">
      <alignment horizontal="right" vertical="top" wrapText="1"/>
    </xf>
    <xf numFmtId="167" fontId="4" fillId="0" borderId="0" xfId="0" applyNumberFormat="1" applyFont="1" applyFill="1" applyBorder="1" applyAlignment="1">
      <alignment horizontal="center" wrapText="1"/>
    </xf>
    <xf numFmtId="167" fontId="4" fillId="0" borderId="0" xfId="0" applyNumberFormat="1" applyFont="1" applyFill="1" applyBorder="1" applyAlignment="1">
      <alignment horizontal="center"/>
    </xf>
    <xf numFmtId="9" fontId="4" fillId="0" borderId="0" xfId="0" applyNumberFormat="1" applyFont="1" applyFill="1" applyBorder="1" applyAlignment="1">
      <alignment horizontal="right" vertical="top" wrapText="1"/>
    </xf>
    <xf numFmtId="1" fontId="4" fillId="0" borderId="0" xfId="0" applyNumberFormat="1" applyFont="1" applyFill="1" applyBorder="1" applyAlignment="1">
      <alignment horizontal="center"/>
    </xf>
    <xf numFmtId="0" fontId="0" fillId="0" borderId="0" xfId="0" applyFill="1" applyBorder="1" applyAlignment="1">
      <alignment horizontal="right" vertical="top" wrapText="1"/>
    </xf>
    <xf numFmtId="167" fontId="4" fillId="0" borderId="0" xfId="3" applyNumberFormat="1" applyFont="1" applyFill="1" applyBorder="1" applyAlignment="1">
      <alignment horizontal="center"/>
    </xf>
    <xf numFmtId="10" fontId="4" fillId="0" borderId="0" xfId="0" applyNumberFormat="1" applyFont="1" applyFill="1" applyBorder="1" applyAlignment="1">
      <alignment horizontal="center" vertical="top" wrapText="1"/>
    </xf>
    <xf numFmtId="10" fontId="4" fillId="0" borderId="0" xfId="0" applyNumberFormat="1" applyFont="1" applyFill="1" applyBorder="1" applyAlignment="1">
      <alignment horizontal="center"/>
    </xf>
    <xf numFmtId="10" fontId="4" fillId="0" borderId="0" xfId="0" applyNumberFormat="1" applyFont="1" applyFill="1" applyBorder="1" applyAlignment="1">
      <alignment horizontal="center" vertical="top"/>
    </xf>
    <xf numFmtId="0" fontId="15"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xf>
    <xf numFmtId="166" fontId="4" fillId="0" borderId="0" xfId="2" applyNumberFormat="1" applyFont="1" applyFill="1" applyBorder="1" applyAlignment="1">
      <alignment horizontal="right"/>
    </xf>
    <xf numFmtId="164" fontId="4" fillId="0" borderId="0" xfId="0" applyNumberFormat="1" applyFont="1" applyFill="1" applyBorder="1" applyAlignment="1">
      <alignment horizontal="center" vertical="center" wrapText="1"/>
    </xf>
    <xf numFmtId="164" fontId="4" fillId="0" borderId="0" xfId="0" applyNumberFormat="1" applyFont="1" applyFill="1" applyBorder="1"/>
    <xf numFmtId="164" fontId="4" fillId="0" borderId="0" xfId="0" applyNumberFormat="1" applyFont="1" applyFill="1" applyBorder="1" applyAlignment="1">
      <alignment horizontal="center" vertical="top" wrapText="1"/>
    </xf>
    <xf numFmtId="166" fontId="16" fillId="0" borderId="0" xfId="2" applyNumberFormat="1" applyFont="1" applyFill="1" applyBorder="1" applyAlignment="1">
      <alignment horizontal="right"/>
    </xf>
    <xf numFmtId="164" fontId="4" fillId="0" borderId="0" xfId="0" applyNumberFormat="1" applyFont="1" applyFill="1" applyBorder="1" applyAlignment="1">
      <alignment horizontal="left" vertical="top" wrapText="1"/>
    </xf>
    <xf numFmtId="0" fontId="4" fillId="0" borderId="0" xfId="0" applyFont="1" applyFill="1" applyBorder="1" applyAlignment="1">
      <alignment wrapText="1"/>
    </xf>
    <xf numFmtId="0" fontId="17" fillId="0" borderId="0" xfId="0" applyFont="1" applyFill="1" applyBorder="1" applyAlignment="1">
      <alignment horizontal="left" vertical="top"/>
    </xf>
    <xf numFmtId="44" fontId="4" fillId="0" borderId="0" xfId="2" applyFont="1" applyFill="1" applyBorder="1" applyAlignment="1">
      <alignment horizontal="center" vertical="center"/>
    </xf>
    <xf numFmtId="0" fontId="5" fillId="0" borderId="0" xfId="0" applyFont="1" applyFill="1" applyBorder="1" applyAlignment="1">
      <alignment vertical="top" wrapText="1"/>
    </xf>
    <xf numFmtId="44" fontId="4" fillId="0" borderId="0" xfId="2" applyFont="1" applyFill="1" applyBorder="1" applyAlignment="1">
      <alignment horizontal="right" vertical="top" wrapText="1"/>
    </xf>
    <xf numFmtId="44" fontId="4" fillId="0" borderId="0" xfId="2" applyFont="1" applyFill="1" applyBorder="1" applyAlignment="1">
      <alignment horizontal="right"/>
    </xf>
    <xf numFmtId="0" fontId="7" fillId="0" borderId="0" xfId="0" applyFont="1" applyFill="1" applyBorder="1" applyAlignment="1">
      <alignment horizontal="left" vertical="center" wrapText="1"/>
    </xf>
    <xf numFmtId="44" fontId="4" fillId="0" borderId="0" xfId="2" applyFont="1" applyFill="1" applyBorder="1" applyAlignment="1">
      <alignment horizontal="center" vertical="top" wrapText="1"/>
    </xf>
    <xf numFmtId="44" fontId="4" fillId="0" borderId="0" xfId="2" applyFont="1" applyFill="1" applyBorder="1" applyAlignment="1">
      <alignment horizontal="center"/>
    </xf>
    <xf numFmtId="168" fontId="4" fillId="0" borderId="0" xfId="1" applyNumberFormat="1" applyFont="1" applyFill="1" applyBorder="1" applyAlignment="1">
      <alignment horizontal="center" vertical="top" wrapText="1"/>
    </xf>
    <xf numFmtId="168" fontId="4" fillId="0" borderId="0" xfId="1" applyNumberFormat="1" applyFont="1" applyFill="1" applyBorder="1" applyAlignment="1">
      <alignment horizontal="center"/>
    </xf>
    <xf numFmtId="164" fontId="4" fillId="0" borderId="0" xfId="1"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0" xfId="0" applyNumberFormat="1" applyFont="1" applyFill="1" applyBorder="1" applyAlignment="1">
      <alignment horizontal="center" vertical="top" wrapText="1"/>
    </xf>
    <xf numFmtId="9" fontId="4" fillId="0" borderId="0" xfId="0" applyNumberFormat="1" applyFont="1" applyFill="1" applyBorder="1" applyAlignment="1">
      <alignment horizontal="center"/>
    </xf>
    <xf numFmtId="49" fontId="4" fillId="0" borderId="0" xfId="0" applyNumberFormat="1" applyFont="1" applyFill="1" applyBorder="1" applyAlignment="1">
      <alignment vertical="top" wrapText="1"/>
    </xf>
    <xf numFmtId="168" fontId="4" fillId="0" borderId="0" xfId="1" applyNumberFormat="1" applyFont="1" applyFill="1" applyBorder="1" applyAlignment="1">
      <alignment horizontal="right" vertical="top" wrapText="1"/>
    </xf>
    <xf numFmtId="168" fontId="4" fillId="0" borderId="0" xfId="1" applyNumberFormat="1" applyFont="1" applyFill="1" applyBorder="1" applyAlignment="1">
      <alignment horizontal="right"/>
    </xf>
    <xf numFmtId="0" fontId="4" fillId="0" borderId="0" xfId="2" applyNumberFormat="1" applyFont="1" applyFill="1" applyBorder="1" applyAlignment="1">
      <alignment horizontal="center" vertical="center"/>
    </xf>
    <xf numFmtId="10" fontId="4" fillId="0" borderId="0" xfId="3" applyNumberFormat="1" applyFont="1" applyFill="1" applyBorder="1" applyAlignment="1">
      <alignment horizontal="center" vertical="center"/>
    </xf>
    <xf numFmtId="10" fontId="4" fillId="0" borderId="0" xfId="2" applyNumberFormat="1" applyFont="1" applyFill="1" applyBorder="1" applyAlignment="1">
      <alignment horizontal="center" vertical="center"/>
    </xf>
    <xf numFmtId="0" fontId="2" fillId="0" borderId="0" xfId="0" applyFont="1" applyFill="1" applyAlignment="1">
      <alignment vertical="center"/>
    </xf>
    <xf numFmtId="0" fontId="1" fillId="4" borderId="8" xfId="0" applyFont="1" applyFill="1" applyBorder="1" applyAlignment="1">
      <alignment horizontal="left" vertical="center" wrapText="1"/>
    </xf>
    <xf numFmtId="0" fontId="0" fillId="4" borderId="11" xfId="0" applyFill="1" applyBorder="1" applyAlignment="1">
      <alignment horizontal="left" vertical="center" wrapText="1"/>
    </xf>
    <xf numFmtId="0" fontId="0" fillId="4" borderId="7" xfId="0" applyFill="1" applyBorder="1" applyAlignment="1">
      <alignment horizontal="left" vertical="center" wrapText="1"/>
    </xf>
    <xf numFmtId="167" fontId="4" fillId="0" borderId="1" xfId="3" applyNumberFormat="1" applyFont="1" applyBorder="1" applyAlignment="1">
      <alignment horizontal="center" vertical="center"/>
    </xf>
    <xf numFmtId="0" fontId="3" fillId="0" borderId="1" xfId="0" applyFont="1" applyBorder="1" applyAlignment="1">
      <alignment vertical="center"/>
    </xf>
    <xf numFmtId="0" fontId="0" fillId="0" borderId="0" xfId="0" applyBorder="1"/>
    <xf numFmtId="0" fontId="3" fillId="4" borderId="5" xfId="0" applyFont="1" applyFill="1" applyBorder="1" applyAlignment="1">
      <alignment horizontal="left" vertical="center" wrapText="1"/>
    </xf>
    <xf numFmtId="0" fontId="0" fillId="4" borderId="10" xfId="0" applyFill="1" applyBorder="1" applyAlignment="1">
      <alignment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0" fillId="4" borderId="6" xfId="0" applyFill="1" applyBorder="1"/>
    <xf numFmtId="0" fontId="3" fillId="0" borderId="6" xfId="0" applyFont="1" applyBorder="1" applyAlignment="1">
      <alignment vertical="center"/>
    </xf>
    <xf numFmtId="0" fontId="3" fillId="4" borderId="1" xfId="0" applyFont="1" applyFill="1" applyBorder="1" applyAlignment="1">
      <alignment horizontal="center" vertical="center"/>
    </xf>
    <xf numFmtId="0" fontId="4" fillId="0" borderId="1" xfId="0" applyFont="1" applyBorder="1" applyAlignment="1">
      <alignment vertical="center" wrapText="1"/>
    </xf>
    <xf numFmtId="0" fontId="18" fillId="0" borderId="1" xfId="0" applyFont="1" applyBorder="1" applyAlignment="1">
      <alignment vertical="center"/>
    </xf>
    <xf numFmtId="3" fontId="19" fillId="4" borderId="1" xfId="1" applyNumberFormat="1" applyFont="1" applyFill="1" applyBorder="1" applyAlignment="1">
      <alignment horizontal="right"/>
    </xf>
    <xf numFmtId="3" fontId="18" fillId="4" borderId="1" xfId="1" applyNumberFormat="1" applyFont="1" applyFill="1" applyBorder="1" applyAlignment="1">
      <alignment horizontal="right"/>
    </xf>
    <xf numFmtId="3" fontId="4" fillId="0" borderId="1" xfId="1" applyNumberFormat="1" applyFont="1" applyFill="1" applyBorder="1" applyAlignment="1">
      <alignment horizontal="right"/>
    </xf>
    <xf numFmtId="0" fontId="4" fillId="0" borderId="1" xfId="0" applyFont="1" applyBorder="1" applyAlignment="1"/>
    <xf numFmtId="3" fontId="4" fillId="2" borderId="12" xfId="0" applyNumberFormat="1" applyFont="1" applyFill="1" applyBorder="1" applyAlignment="1"/>
    <xf numFmtId="3" fontId="4" fillId="2" borderId="12" xfId="1" applyNumberFormat="1" applyFont="1" applyFill="1" applyBorder="1" applyAlignment="1"/>
    <xf numFmtId="3" fontId="4" fillId="2" borderId="0" xfId="1" applyNumberFormat="1" applyFont="1" applyFill="1" applyBorder="1"/>
    <xf numFmtId="0" fontId="4" fillId="0" borderId="1" xfId="0" applyFont="1" applyBorder="1" applyAlignment="1">
      <alignment wrapText="1"/>
    </xf>
    <xf numFmtId="3" fontId="4" fillId="2" borderId="0" xfId="0" applyNumberFormat="1" applyFont="1" applyFill="1" applyBorder="1" applyAlignment="1"/>
    <xf numFmtId="3" fontId="4" fillId="2" borderId="0" xfId="1" applyNumberFormat="1" applyFont="1" applyFill="1" applyBorder="1" applyAlignment="1"/>
    <xf numFmtId="0" fontId="5" fillId="0" borderId="1" xfId="0" applyFont="1" applyBorder="1" applyAlignment="1"/>
    <xf numFmtId="3" fontId="5" fillId="2" borderId="0" xfId="0" applyNumberFormat="1" applyFont="1" applyFill="1" applyBorder="1" applyAlignment="1"/>
    <xf numFmtId="3" fontId="5" fillId="2" borderId="9" xfId="0" applyNumberFormat="1" applyFont="1" applyFill="1" applyBorder="1" applyAlignment="1"/>
    <xf numFmtId="3" fontId="4" fillId="2" borderId="9" xfId="1" applyNumberFormat="1" applyFont="1" applyFill="1" applyBorder="1"/>
    <xf numFmtId="0" fontId="3" fillId="0" borderId="0" xfId="0" applyFont="1" applyAlignment="1">
      <alignment horizontal="left" vertical="top"/>
    </xf>
    <xf numFmtId="0" fontId="20" fillId="3" borderId="1" xfId="0" applyFont="1" applyFill="1" applyBorder="1" applyAlignment="1">
      <alignment horizontal="left" vertical="top" wrapText="1"/>
    </xf>
    <xf numFmtId="0" fontId="1" fillId="0" borderId="1" xfId="0" applyFont="1" applyBorder="1" applyAlignment="1">
      <alignment horizontal="center" vertical="center"/>
    </xf>
    <xf numFmtId="0" fontId="4" fillId="0" borderId="1" xfId="1" applyNumberFormat="1" applyFont="1" applyBorder="1" applyAlignment="1">
      <alignment vertical="center"/>
    </xf>
    <xf numFmtId="167" fontId="4" fillId="0" borderId="1" xfId="3" applyNumberFormat="1" applyFont="1" applyBorder="1" applyAlignment="1">
      <alignment horizontal="center" vertical="center" wrapText="1"/>
    </xf>
    <xf numFmtId="3" fontId="4" fillId="0" borderId="1" xfId="0" applyNumberFormat="1" applyFont="1" applyBorder="1" applyAlignment="1">
      <alignment vertical="center"/>
    </xf>
    <xf numFmtId="0" fontId="4" fillId="0" borderId="1" xfId="0" applyNumberFormat="1" applyFont="1" applyBorder="1" applyAlignment="1">
      <alignment vertical="center"/>
    </xf>
    <xf numFmtId="3" fontId="4" fillId="0" borderId="1" xfId="1" applyNumberFormat="1" applyFont="1" applyBorder="1" applyAlignment="1">
      <alignment vertical="center"/>
    </xf>
    <xf numFmtId="3" fontId="4" fillId="2" borderId="2" xfId="1" applyNumberFormat="1" applyFont="1" applyFill="1" applyBorder="1"/>
    <xf numFmtId="3" fontId="4" fillId="2" borderId="3" xfId="1" applyNumberFormat="1" applyFont="1" applyFill="1" applyBorder="1"/>
    <xf numFmtId="167" fontId="4" fillId="0" borderId="1" xfId="3" applyNumberFormat="1" applyFont="1" applyBorder="1" applyAlignment="1">
      <alignment horizontal="center" vertical="center" textRotation="180" wrapText="1"/>
    </xf>
    <xf numFmtId="0" fontId="0" fillId="0" borderId="1" xfId="0" applyBorder="1" applyAlignment="1">
      <alignment horizontal="center" vertical="center" wrapText="1"/>
    </xf>
    <xf numFmtId="0" fontId="1" fillId="0" borderId="1" xfId="0" applyFont="1" applyBorder="1" applyAlignment="1">
      <alignment horizontal="center" vertical="center"/>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3" fontId="4" fillId="0" borderId="5" xfId="1" applyNumberFormat="1" applyFont="1" applyBorder="1" applyAlignment="1">
      <alignment horizontal="center" vertical="center" textRotation="180"/>
    </xf>
    <xf numFmtId="3" fontId="4" fillId="0" borderId="10" xfId="1" applyNumberFormat="1" applyFont="1" applyBorder="1" applyAlignment="1">
      <alignment horizontal="center" vertical="center" textRotation="180"/>
    </xf>
    <xf numFmtId="3" fontId="4" fillId="0" borderId="6" xfId="1" applyNumberFormat="1" applyFont="1" applyBorder="1" applyAlignment="1">
      <alignment horizontal="center" vertical="center" textRotation="180"/>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7" fillId="4" borderId="13" xfId="0" applyFont="1" applyFill="1" applyBorder="1" applyAlignment="1">
      <alignment vertical="center"/>
    </xf>
    <xf numFmtId="0" fontId="7" fillId="4" borderId="12" xfId="0" applyFont="1" applyFill="1" applyBorder="1" applyAlignment="1">
      <alignment vertical="center"/>
    </xf>
    <xf numFmtId="0" fontId="7" fillId="4" borderId="14" xfId="0" applyFont="1" applyFill="1" applyBorder="1" applyAlignment="1">
      <alignment vertical="center"/>
    </xf>
    <xf numFmtId="0" fontId="21" fillId="0" borderId="1" xfId="0" applyFont="1" applyBorder="1" applyAlignment="1">
      <alignment horizontal="center" vertical="center" wrapText="1"/>
    </xf>
    <xf numFmtId="0" fontId="3" fillId="0" borderId="8"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4" fillId="4" borderId="5" xfId="0" applyFont="1" applyFill="1" applyBorder="1" applyAlignment="1">
      <alignment vertical="center"/>
    </xf>
    <xf numFmtId="0" fontId="4" fillId="4" borderId="6" xfId="0" applyFont="1" applyFill="1" applyBorder="1" applyAlignment="1">
      <alignment vertical="center"/>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7" xfId="0" applyFont="1" applyBorder="1" applyAlignment="1">
      <alignment vertical="center" wrapText="1"/>
    </xf>
    <xf numFmtId="0" fontId="4" fillId="0" borderId="11"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13" xfId="1" applyNumberFormat="1" applyFont="1" applyBorder="1" applyAlignment="1">
      <alignment horizontal="center" vertical="center" textRotation="180"/>
    </xf>
    <xf numFmtId="0" fontId="4" fillId="0" borderId="2" xfId="1" applyNumberFormat="1" applyFont="1" applyBorder="1" applyAlignment="1">
      <alignment horizontal="center" vertical="center" textRotation="180"/>
    </xf>
    <xf numFmtId="0" fontId="4" fillId="0" borderId="4" xfId="1" applyNumberFormat="1" applyFont="1" applyBorder="1" applyAlignment="1">
      <alignment horizontal="center" vertical="center" textRotation="180"/>
    </xf>
    <xf numFmtId="0" fontId="4" fillId="0" borderId="1" xfId="0" applyFont="1" applyBorder="1" applyAlignment="1">
      <alignment horizontal="center" vertical="center" wrapText="1"/>
    </xf>
    <xf numFmtId="0" fontId="4" fillId="0" borderId="5" xfId="1" applyNumberFormat="1" applyFont="1" applyBorder="1" applyAlignment="1">
      <alignment horizontal="center" vertical="center" textRotation="180"/>
    </xf>
    <xf numFmtId="0" fontId="4" fillId="0" borderId="10" xfId="1" applyNumberFormat="1" applyFont="1" applyBorder="1" applyAlignment="1">
      <alignment horizontal="center" vertical="center" textRotation="180"/>
    </xf>
    <xf numFmtId="0" fontId="4" fillId="0" borderId="6" xfId="1" applyNumberFormat="1" applyFont="1" applyBorder="1" applyAlignment="1">
      <alignment horizontal="center" vertical="center" textRotation="180"/>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3" fontId="4" fillId="0" borderId="5" xfId="0" applyNumberFormat="1" applyFont="1" applyBorder="1" applyAlignment="1">
      <alignment horizontal="center" vertical="center" textRotation="180"/>
    </xf>
    <xf numFmtId="3" fontId="4" fillId="0" borderId="10" xfId="0" applyNumberFormat="1" applyFont="1" applyBorder="1" applyAlignment="1">
      <alignment horizontal="center" vertical="center" textRotation="180"/>
    </xf>
    <xf numFmtId="3" fontId="4" fillId="0" borderId="6" xfId="0" applyNumberFormat="1" applyFont="1" applyBorder="1" applyAlignment="1">
      <alignment horizontal="center" vertical="center" textRotation="180"/>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2" fillId="4" borderId="13" xfId="0" applyFont="1" applyFill="1" applyBorder="1" applyAlignment="1">
      <alignment vertical="center"/>
    </xf>
    <xf numFmtId="0" fontId="2" fillId="4" borderId="12" xfId="0" applyFont="1" applyFill="1" applyBorder="1" applyAlignment="1">
      <alignment vertical="center"/>
    </xf>
    <xf numFmtId="0" fontId="2" fillId="4" borderId="14" xfId="0" applyFont="1" applyFill="1" applyBorder="1" applyAlignment="1">
      <alignment vertical="center"/>
    </xf>
    <xf numFmtId="0" fontId="4" fillId="2" borderId="0" xfId="0" applyFont="1" applyFill="1" applyBorder="1" applyAlignment="1">
      <alignment vertical="center" wrapText="1"/>
    </xf>
    <xf numFmtId="0" fontId="4" fillId="2" borderId="3" xfId="0" applyFont="1" applyFill="1" applyBorder="1" applyAlignment="1">
      <alignment vertical="center" wrapText="1"/>
    </xf>
    <xf numFmtId="0" fontId="5" fillId="2" borderId="0" xfId="0" applyFont="1" applyFill="1" applyBorder="1" applyAlignment="1">
      <alignment vertical="center" wrapText="1"/>
    </xf>
    <xf numFmtId="0" fontId="5" fillId="2" borderId="3" xfId="0" applyFont="1" applyFill="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 xfId="0" applyFont="1" applyBorder="1" applyAlignment="1">
      <alignment horizontal="left" vertical="top" wrapText="1"/>
    </xf>
    <xf numFmtId="3" fontId="4" fillId="0" borderId="13" xfId="1" applyNumberFormat="1" applyFont="1" applyBorder="1" applyAlignment="1">
      <alignment horizontal="center" vertical="center"/>
    </xf>
    <xf numFmtId="3" fontId="4" fillId="0" borderId="12" xfId="1" applyNumberFormat="1" applyFont="1" applyBorder="1" applyAlignment="1">
      <alignment horizontal="center" vertical="center"/>
    </xf>
    <xf numFmtId="3" fontId="4" fillId="0" borderId="14" xfId="1" applyNumberFormat="1" applyFont="1" applyBorder="1" applyAlignment="1">
      <alignment horizontal="center" vertical="center"/>
    </xf>
    <xf numFmtId="3" fontId="4" fillId="0" borderId="2" xfId="1" applyNumberFormat="1" applyFont="1" applyBorder="1" applyAlignment="1">
      <alignment horizontal="center" vertical="center"/>
    </xf>
    <xf numFmtId="3" fontId="4" fillId="0" borderId="0" xfId="1" applyNumberFormat="1" applyFont="1" applyBorder="1" applyAlignment="1">
      <alignment horizontal="center" vertical="center"/>
    </xf>
    <xf numFmtId="3" fontId="4" fillId="0" borderId="3" xfId="1" applyNumberFormat="1" applyFont="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C47"/>
  <sheetViews>
    <sheetView tabSelected="1" workbookViewId="0">
      <selection activeCell="A2" sqref="A2"/>
    </sheetView>
  </sheetViews>
  <sheetFormatPr defaultColWidth="8.85546875" defaultRowHeight="12.75"/>
  <cols>
    <col min="1" max="1" width="4.28515625" style="1" bestFit="1" customWidth="1"/>
    <col min="2" max="2" width="26.42578125" customWidth="1"/>
    <col min="3" max="54" width="6.42578125" customWidth="1"/>
  </cols>
  <sheetData>
    <row r="1" spans="1:55" ht="15.75">
      <c r="A1" s="265" t="s">
        <v>66</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7"/>
    </row>
    <row r="2" spans="1:55" s="17" customForma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64"/>
      <c r="AE2"/>
      <c r="AF2"/>
      <c r="AG2"/>
      <c r="AH2"/>
      <c r="AI2"/>
      <c r="AJ2"/>
      <c r="AK2"/>
      <c r="AL2"/>
    </row>
    <row r="3" spans="1:55" s="220" customFormat="1" ht="15.75">
      <c r="A3" s="9" t="s">
        <v>1</v>
      </c>
      <c r="B3" s="269" t="s">
        <v>97</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1"/>
      <c r="AE3"/>
      <c r="AF3"/>
      <c r="AG3"/>
      <c r="AH3"/>
      <c r="AI3"/>
      <c r="AJ3"/>
      <c r="AK3"/>
      <c r="AL3"/>
      <c r="AM3"/>
      <c r="AN3"/>
      <c r="AO3"/>
      <c r="AP3"/>
      <c r="AQ3"/>
      <c r="AR3"/>
      <c r="AS3"/>
      <c r="AT3"/>
      <c r="AU3"/>
      <c r="AV3"/>
      <c r="AW3"/>
      <c r="AX3"/>
      <c r="AY3"/>
      <c r="AZ3"/>
      <c r="BA3"/>
      <c r="BB3"/>
      <c r="BC3"/>
    </row>
    <row r="4" spans="1:55" s="17" customFormat="1">
      <c r="A4" s="23"/>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64"/>
      <c r="AE4"/>
      <c r="AF4"/>
      <c r="AG4"/>
      <c r="AH4"/>
      <c r="AI4"/>
      <c r="AJ4"/>
      <c r="AK4"/>
      <c r="AL4"/>
    </row>
    <row r="5" spans="1:55" ht="12" customHeight="1">
      <c r="A5" s="4" t="s">
        <v>1</v>
      </c>
      <c r="B5" s="221"/>
      <c r="C5" s="259" t="s">
        <v>57</v>
      </c>
      <c r="D5" s="255"/>
      <c r="E5" s="255"/>
      <c r="F5" s="255"/>
      <c r="G5" s="255" t="s">
        <v>62</v>
      </c>
      <c r="H5" s="255"/>
      <c r="I5" s="255"/>
      <c r="J5" s="255"/>
      <c r="K5" s="255" t="s">
        <v>63</v>
      </c>
      <c r="L5" s="255"/>
      <c r="M5" s="255"/>
      <c r="N5" s="255"/>
      <c r="O5" s="257" t="s">
        <v>38</v>
      </c>
      <c r="P5" s="258"/>
      <c r="Q5" s="258"/>
      <c r="R5" s="259"/>
      <c r="S5" s="255" t="s">
        <v>64</v>
      </c>
      <c r="T5" s="255"/>
      <c r="U5" s="255"/>
      <c r="V5" s="255"/>
      <c r="W5" s="255" t="s">
        <v>65</v>
      </c>
      <c r="X5" s="255"/>
      <c r="Y5" s="255"/>
      <c r="Z5" s="255"/>
      <c r="AA5" s="255" t="s">
        <v>58</v>
      </c>
      <c r="AB5" s="255"/>
      <c r="AC5" s="255"/>
      <c r="AD5" s="255"/>
    </row>
    <row r="6" spans="1:55">
      <c r="A6" s="4" t="s">
        <v>1</v>
      </c>
      <c r="B6" s="222"/>
      <c r="C6" s="264" t="s">
        <v>2</v>
      </c>
      <c r="D6" s="256"/>
      <c r="E6" s="256" t="s">
        <v>3</v>
      </c>
      <c r="F6" s="256"/>
      <c r="G6" s="256" t="s">
        <v>2</v>
      </c>
      <c r="H6" s="256"/>
      <c r="I6" s="256" t="s">
        <v>3</v>
      </c>
      <c r="J6" s="256"/>
      <c r="K6" s="256" t="s">
        <v>2</v>
      </c>
      <c r="L6" s="256"/>
      <c r="M6" s="256" t="s">
        <v>3</v>
      </c>
      <c r="N6" s="256"/>
      <c r="O6" s="263" t="s">
        <v>2</v>
      </c>
      <c r="P6" s="264"/>
      <c r="Q6" s="263" t="s">
        <v>3</v>
      </c>
      <c r="R6" s="264"/>
      <c r="S6" s="256" t="s">
        <v>2</v>
      </c>
      <c r="T6" s="256"/>
      <c r="U6" s="256" t="s">
        <v>3</v>
      </c>
      <c r="V6" s="256"/>
      <c r="W6" s="256" t="s">
        <v>2</v>
      </c>
      <c r="X6" s="256"/>
      <c r="Y6" s="256" t="s">
        <v>3</v>
      </c>
      <c r="Z6" s="256"/>
      <c r="AA6" s="256" t="s">
        <v>2</v>
      </c>
      <c r="AB6" s="256"/>
      <c r="AC6" s="256" t="s">
        <v>3</v>
      </c>
      <c r="AD6" s="256"/>
    </row>
    <row r="7" spans="1:55">
      <c r="A7" s="4" t="s">
        <v>1</v>
      </c>
      <c r="B7" s="225"/>
      <c r="C7" s="223" t="s">
        <v>4</v>
      </c>
      <c r="D7" s="224" t="s">
        <v>5</v>
      </c>
      <c r="E7" s="224" t="s">
        <v>4</v>
      </c>
      <c r="F7" s="224" t="s">
        <v>5</v>
      </c>
      <c r="G7" s="224" t="s">
        <v>4</v>
      </c>
      <c r="H7" s="224" t="s">
        <v>5</v>
      </c>
      <c r="I7" s="224" t="s">
        <v>4</v>
      </c>
      <c r="J7" s="224" t="s">
        <v>5</v>
      </c>
      <c r="K7" s="224" t="s">
        <v>4</v>
      </c>
      <c r="L7" s="224" t="s">
        <v>5</v>
      </c>
      <c r="M7" s="224" t="s">
        <v>4</v>
      </c>
      <c r="N7" s="224" t="s">
        <v>5</v>
      </c>
      <c r="O7" s="224" t="s">
        <v>4</v>
      </c>
      <c r="P7" s="224" t="s">
        <v>5</v>
      </c>
      <c r="Q7" s="224" t="s">
        <v>4</v>
      </c>
      <c r="R7" s="224" t="s">
        <v>5</v>
      </c>
      <c r="S7" s="246" t="s">
        <v>4</v>
      </c>
      <c r="T7" s="246" t="s">
        <v>5</v>
      </c>
      <c r="U7" s="246" t="s">
        <v>4</v>
      </c>
      <c r="V7" s="246" t="s">
        <v>5</v>
      </c>
      <c r="W7" s="246" t="s">
        <v>4</v>
      </c>
      <c r="X7" s="246" t="s">
        <v>5</v>
      </c>
      <c r="Y7" s="246" t="s">
        <v>4</v>
      </c>
      <c r="Z7" s="246" t="s">
        <v>5</v>
      </c>
      <c r="AA7" s="246" t="s">
        <v>4</v>
      </c>
      <c r="AB7" s="246" t="s">
        <v>5</v>
      </c>
      <c r="AC7" s="246" t="s">
        <v>4</v>
      </c>
      <c r="AD7" s="246" t="s">
        <v>5</v>
      </c>
    </row>
    <row r="8" spans="1:55">
      <c r="A8" s="4" t="s">
        <v>1</v>
      </c>
      <c r="B8" s="226" t="s">
        <v>6</v>
      </c>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row>
    <row r="9" spans="1:55" ht="12.75" customHeight="1">
      <c r="A9" s="4" t="s">
        <v>1</v>
      </c>
      <c r="B9" s="228" t="s">
        <v>25</v>
      </c>
      <c r="C9" s="3">
        <v>429</v>
      </c>
      <c r="D9" s="3">
        <v>398</v>
      </c>
      <c r="E9" s="3">
        <v>70</v>
      </c>
      <c r="F9" s="3">
        <v>111</v>
      </c>
      <c r="G9" s="3">
        <v>771</v>
      </c>
      <c r="H9" s="3">
        <v>769</v>
      </c>
      <c r="I9" s="3">
        <v>113</v>
      </c>
      <c r="J9" s="3">
        <v>136</v>
      </c>
      <c r="K9" s="3">
        <v>1073</v>
      </c>
      <c r="L9" s="3">
        <v>728</v>
      </c>
      <c r="M9" s="3">
        <v>276</v>
      </c>
      <c r="N9" s="3">
        <v>239</v>
      </c>
      <c r="O9" s="3">
        <v>1233</v>
      </c>
      <c r="P9" s="3">
        <v>1376</v>
      </c>
      <c r="Q9" s="3">
        <v>19</v>
      </c>
      <c r="R9" s="3">
        <v>17</v>
      </c>
      <c r="S9" s="311" t="s">
        <v>40</v>
      </c>
      <c r="T9" s="312"/>
      <c r="U9" s="312"/>
      <c r="V9" s="313"/>
      <c r="W9" s="3">
        <v>1634</v>
      </c>
      <c r="X9" s="3">
        <v>1575</v>
      </c>
      <c r="Y9" s="3">
        <v>112</v>
      </c>
      <c r="Z9" s="3">
        <v>115</v>
      </c>
      <c r="AA9" s="3">
        <v>917</v>
      </c>
      <c r="AB9" s="3">
        <v>843</v>
      </c>
      <c r="AC9" s="3">
        <v>15</v>
      </c>
      <c r="AD9" s="3">
        <v>8</v>
      </c>
    </row>
    <row r="10" spans="1:55">
      <c r="A10" s="4" t="s">
        <v>1</v>
      </c>
      <c r="B10" s="2" t="s">
        <v>26</v>
      </c>
      <c r="C10" s="3">
        <v>280</v>
      </c>
      <c r="D10" s="3">
        <v>384</v>
      </c>
      <c r="E10" s="3">
        <v>153</v>
      </c>
      <c r="F10" s="3">
        <v>383</v>
      </c>
      <c r="G10" s="3">
        <v>67</v>
      </c>
      <c r="H10" s="3">
        <v>63</v>
      </c>
      <c r="I10" s="3">
        <v>35</v>
      </c>
      <c r="J10" s="3">
        <v>61</v>
      </c>
      <c r="K10" s="3">
        <v>309</v>
      </c>
      <c r="L10" s="3">
        <v>304</v>
      </c>
      <c r="M10" s="3">
        <v>108</v>
      </c>
      <c r="N10" s="3">
        <v>154</v>
      </c>
      <c r="O10" s="3">
        <v>440</v>
      </c>
      <c r="P10" s="3">
        <v>396</v>
      </c>
      <c r="Q10" s="3">
        <v>108</v>
      </c>
      <c r="R10" s="3">
        <v>90</v>
      </c>
      <c r="S10" s="314"/>
      <c r="T10" s="315"/>
      <c r="U10" s="315"/>
      <c r="V10" s="316"/>
      <c r="W10" s="3">
        <v>655</v>
      </c>
      <c r="X10" s="3">
        <v>396</v>
      </c>
      <c r="Y10" s="3">
        <v>81</v>
      </c>
      <c r="Z10" s="3">
        <v>53</v>
      </c>
      <c r="AA10" s="3">
        <v>328</v>
      </c>
      <c r="AB10" s="3">
        <v>286</v>
      </c>
      <c r="AC10" s="3">
        <v>47</v>
      </c>
      <c r="AD10" s="3">
        <v>72</v>
      </c>
    </row>
    <row r="11" spans="1:55">
      <c r="A11" s="4" t="s">
        <v>1</v>
      </c>
      <c r="B11" s="2" t="s">
        <v>27</v>
      </c>
      <c r="C11" s="3">
        <v>948</v>
      </c>
      <c r="D11" s="3">
        <v>1038</v>
      </c>
      <c r="E11" s="3">
        <v>365</v>
      </c>
      <c r="F11" s="3">
        <v>714</v>
      </c>
      <c r="G11" s="3">
        <v>2849</v>
      </c>
      <c r="H11" s="3">
        <v>3107</v>
      </c>
      <c r="I11" s="3">
        <v>793</v>
      </c>
      <c r="J11" s="3">
        <v>1270</v>
      </c>
      <c r="K11" s="3">
        <v>3581</v>
      </c>
      <c r="L11" s="3">
        <v>2910</v>
      </c>
      <c r="M11" s="3">
        <v>574</v>
      </c>
      <c r="N11" s="3">
        <v>498</v>
      </c>
      <c r="O11" s="3">
        <v>4057</v>
      </c>
      <c r="P11" s="3">
        <v>5062</v>
      </c>
      <c r="Q11" s="3">
        <v>715</v>
      </c>
      <c r="R11" s="3">
        <v>1023</v>
      </c>
      <c r="S11" s="314"/>
      <c r="T11" s="315"/>
      <c r="U11" s="315"/>
      <c r="V11" s="316"/>
      <c r="W11" s="3">
        <v>5685</v>
      </c>
      <c r="X11" s="3">
        <v>4901</v>
      </c>
      <c r="Y11" s="3">
        <v>931</v>
      </c>
      <c r="Z11" s="3">
        <v>1001</v>
      </c>
      <c r="AA11" s="3">
        <v>3155</v>
      </c>
      <c r="AB11" s="3">
        <v>2661</v>
      </c>
      <c r="AC11" s="3">
        <v>217</v>
      </c>
      <c r="AD11" s="3">
        <v>208</v>
      </c>
    </row>
    <row r="12" spans="1:55">
      <c r="A12" s="4" t="s">
        <v>1</v>
      </c>
      <c r="B12" s="229" t="s">
        <v>28</v>
      </c>
      <c r="C12" s="3">
        <f t="shared" ref="C12:J12" si="0">SUM(C9:C11)</f>
        <v>1657</v>
      </c>
      <c r="D12" s="3">
        <f t="shared" si="0"/>
        <v>1820</v>
      </c>
      <c r="E12" s="3">
        <f t="shared" si="0"/>
        <v>588</v>
      </c>
      <c r="F12" s="3">
        <f t="shared" si="0"/>
        <v>1208</v>
      </c>
      <c r="G12" s="3">
        <f t="shared" si="0"/>
        <v>3687</v>
      </c>
      <c r="H12" s="3">
        <f t="shared" si="0"/>
        <v>3939</v>
      </c>
      <c r="I12" s="3">
        <f t="shared" si="0"/>
        <v>941</v>
      </c>
      <c r="J12" s="3">
        <f t="shared" si="0"/>
        <v>1467</v>
      </c>
      <c r="K12" s="3">
        <f t="shared" ref="K12" si="1">SUM(K9:K11)</f>
        <v>4963</v>
      </c>
      <c r="L12" s="3">
        <f t="shared" ref="L12" si="2">SUM(L9:L11)</f>
        <v>3942</v>
      </c>
      <c r="M12" s="3">
        <f t="shared" ref="M12" si="3">SUM(M9:M11)</f>
        <v>958</v>
      </c>
      <c r="N12" s="3">
        <f t="shared" ref="N12" si="4">SUM(N9:N11)</f>
        <v>891</v>
      </c>
      <c r="O12" s="3">
        <f t="shared" ref="O12" si="5">SUM(O9:O11)</f>
        <v>5730</v>
      </c>
      <c r="P12" s="3">
        <f t="shared" ref="P12" si="6">SUM(P9:P11)</f>
        <v>6834</v>
      </c>
      <c r="Q12" s="3">
        <f t="shared" ref="Q12" si="7">SUM(Q9:Q11)</f>
        <v>842</v>
      </c>
      <c r="R12" s="3">
        <f t="shared" ref="R12" si="8">SUM(R9:R11)</f>
        <v>1130</v>
      </c>
      <c r="S12" s="314"/>
      <c r="T12" s="315"/>
      <c r="U12" s="315"/>
      <c r="V12" s="316"/>
      <c r="W12" s="3">
        <f t="shared" ref="W12" si="9">SUM(W9:W11)</f>
        <v>7974</v>
      </c>
      <c r="X12" s="3">
        <f t="shared" ref="X12" si="10">SUM(X9:X11)</f>
        <v>6872</v>
      </c>
      <c r="Y12" s="3">
        <f t="shared" ref="Y12" si="11">SUM(Y9:Y11)</f>
        <v>1124</v>
      </c>
      <c r="Z12" s="3">
        <f t="shared" ref="Z12" si="12">SUM(Z9:Z11)</f>
        <v>1169</v>
      </c>
      <c r="AA12" s="3">
        <f t="shared" ref="AA12" si="13">SUM(AA9:AA11)</f>
        <v>4400</v>
      </c>
      <c r="AB12" s="3">
        <f t="shared" ref="AB12" si="14">SUM(AB9:AB11)</f>
        <v>3790</v>
      </c>
      <c r="AC12" s="3">
        <f t="shared" ref="AC12" si="15">SUM(AC9:AC11)</f>
        <v>279</v>
      </c>
      <c r="AD12" s="3">
        <f t="shared" ref="AD12" si="16">SUM(AD9:AD11)</f>
        <v>288</v>
      </c>
    </row>
    <row r="13" spans="1:55" ht="25.5" customHeight="1">
      <c r="A13" s="4" t="s">
        <v>1</v>
      </c>
      <c r="B13" s="228" t="s">
        <v>29</v>
      </c>
      <c r="C13" s="3">
        <v>89</v>
      </c>
      <c r="D13" s="3">
        <v>73</v>
      </c>
      <c r="E13" s="3">
        <v>871</v>
      </c>
      <c r="F13" s="3">
        <v>1671</v>
      </c>
      <c r="G13" s="3">
        <v>8</v>
      </c>
      <c r="H13" s="3">
        <v>4</v>
      </c>
      <c r="I13" s="3">
        <v>436</v>
      </c>
      <c r="J13" s="3">
        <v>776</v>
      </c>
      <c r="K13" s="3">
        <v>21</v>
      </c>
      <c r="L13" s="3">
        <v>36</v>
      </c>
      <c r="M13" s="3">
        <v>13</v>
      </c>
      <c r="N13" s="3">
        <v>16</v>
      </c>
      <c r="O13" s="3">
        <v>20</v>
      </c>
      <c r="P13" s="3">
        <v>37</v>
      </c>
      <c r="Q13" s="3">
        <v>37</v>
      </c>
      <c r="R13" s="3">
        <v>68</v>
      </c>
      <c r="S13" s="314"/>
      <c r="T13" s="315"/>
      <c r="U13" s="315"/>
      <c r="V13" s="316"/>
      <c r="W13" s="3">
        <v>218</v>
      </c>
      <c r="X13" s="3">
        <v>149</v>
      </c>
      <c r="Y13" s="3">
        <v>257</v>
      </c>
      <c r="Z13" s="3">
        <v>304</v>
      </c>
      <c r="AA13" s="3">
        <v>39</v>
      </c>
      <c r="AB13" s="3">
        <v>59</v>
      </c>
      <c r="AC13" s="3">
        <v>253</v>
      </c>
      <c r="AD13" s="3">
        <v>235</v>
      </c>
    </row>
    <row r="14" spans="1:55">
      <c r="A14" s="4" t="s">
        <v>1</v>
      </c>
      <c r="B14" s="229" t="s">
        <v>30</v>
      </c>
      <c r="C14" s="3">
        <f>SUM(C12:C13)</f>
        <v>1746</v>
      </c>
      <c r="D14" s="3">
        <f>SUM(D12:D13)</f>
        <v>1893</v>
      </c>
      <c r="E14" s="3">
        <f>SUM(E12:E13)</f>
        <v>1459</v>
      </c>
      <c r="F14" s="3">
        <f>SUM(F12:F13)</f>
        <v>2879</v>
      </c>
      <c r="G14" s="3">
        <f t="shared" ref="G14:N14" si="17">SUM(G12:G13)</f>
        <v>3695</v>
      </c>
      <c r="H14" s="3">
        <f t="shared" si="17"/>
        <v>3943</v>
      </c>
      <c r="I14" s="3">
        <f t="shared" si="17"/>
        <v>1377</v>
      </c>
      <c r="J14" s="3">
        <f t="shared" si="17"/>
        <v>2243</v>
      </c>
      <c r="K14" s="3">
        <f t="shared" si="17"/>
        <v>4984</v>
      </c>
      <c r="L14" s="3">
        <f t="shared" si="17"/>
        <v>3978</v>
      </c>
      <c r="M14" s="3">
        <f t="shared" si="17"/>
        <v>971</v>
      </c>
      <c r="N14" s="3">
        <f t="shared" si="17"/>
        <v>907</v>
      </c>
      <c r="O14" s="3">
        <f>SUM(O12:O13)</f>
        <v>5750</v>
      </c>
      <c r="P14" s="3">
        <f>SUM(P12:P13)</f>
        <v>6871</v>
      </c>
      <c r="Q14" s="3">
        <f>SUM(Q12:Q13)</f>
        <v>879</v>
      </c>
      <c r="R14" s="3">
        <f>SUM(R12:R13)</f>
        <v>1198</v>
      </c>
      <c r="S14" s="314"/>
      <c r="T14" s="315"/>
      <c r="U14" s="315"/>
      <c r="V14" s="316"/>
      <c r="W14" s="3">
        <f t="shared" ref="W14:Z14" si="18">SUM(W12:W13)</f>
        <v>8192</v>
      </c>
      <c r="X14" s="3">
        <f t="shared" si="18"/>
        <v>7021</v>
      </c>
      <c r="Y14" s="3">
        <f t="shared" si="18"/>
        <v>1381</v>
      </c>
      <c r="Z14" s="3">
        <f t="shared" si="18"/>
        <v>1473</v>
      </c>
      <c r="AA14" s="3">
        <f t="shared" ref="AA14:AD14" si="19">SUM(AA12:AA13)</f>
        <v>4439</v>
      </c>
      <c r="AB14" s="3">
        <f t="shared" si="19"/>
        <v>3849</v>
      </c>
      <c r="AC14" s="3">
        <f t="shared" si="19"/>
        <v>532</v>
      </c>
      <c r="AD14" s="3">
        <f t="shared" si="19"/>
        <v>523</v>
      </c>
    </row>
    <row r="15" spans="1:55">
      <c r="A15" s="4" t="s">
        <v>1</v>
      </c>
      <c r="B15" s="219" t="s">
        <v>12</v>
      </c>
      <c r="C15" s="230"/>
      <c r="D15" s="230"/>
      <c r="E15" s="230"/>
      <c r="F15" s="230"/>
      <c r="G15" s="231"/>
      <c r="H15" s="231"/>
      <c r="I15" s="231"/>
      <c r="J15" s="231"/>
      <c r="K15" s="231"/>
      <c r="L15" s="231"/>
      <c r="M15" s="231"/>
      <c r="N15" s="231"/>
      <c r="O15" s="231"/>
      <c r="P15" s="231"/>
      <c r="Q15" s="231"/>
      <c r="R15" s="231"/>
      <c r="S15" s="314"/>
      <c r="T15" s="315"/>
      <c r="U15" s="315"/>
      <c r="V15" s="316"/>
      <c r="W15" s="231"/>
      <c r="X15" s="231"/>
      <c r="Y15" s="231"/>
      <c r="Z15" s="231"/>
      <c r="AA15" s="231"/>
      <c r="AB15" s="231"/>
      <c r="AC15" s="231"/>
      <c r="AD15" s="231"/>
    </row>
    <row r="16" spans="1:55">
      <c r="A16" s="4" t="s">
        <v>1</v>
      </c>
      <c r="B16" s="2" t="s">
        <v>13</v>
      </c>
      <c r="C16" s="232">
        <v>83</v>
      </c>
      <c r="D16" s="232">
        <v>71</v>
      </c>
      <c r="E16" s="232">
        <v>15</v>
      </c>
      <c r="F16" s="232">
        <v>41</v>
      </c>
      <c r="G16" s="232">
        <v>1</v>
      </c>
      <c r="H16" s="232">
        <v>3</v>
      </c>
      <c r="I16" s="232">
        <v>0</v>
      </c>
      <c r="J16" s="232">
        <v>0</v>
      </c>
      <c r="K16" s="232">
        <v>125</v>
      </c>
      <c r="L16" s="232">
        <v>126</v>
      </c>
      <c r="M16" s="232">
        <v>139</v>
      </c>
      <c r="N16" s="232">
        <v>151</v>
      </c>
      <c r="O16" s="232">
        <v>236</v>
      </c>
      <c r="P16" s="232">
        <v>340</v>
      </c>
      <c r="Q16" s="232">
        <v>151</v>
      </c>
      <c r="R16" s="232">
        <v>237</v>
      </c>
      <c r="S16" s="314"/>
      <c r="T16" s="315"/>
      <c r="U16" s="315"/>
      <c r="V16" s="316"/>
      <c r="W16" s="232">
        <v>366</v>
      </c>
      <c r="X16" s="232">
        <v>366</v>
      </c>
      <c r="Y16" s="232">
        <v>62</v>
      </c>
      <c r="Z16" s="232">
        <v>69</v>
      </c>
      <c r="AA16" s="232">
        <v>313</v>
      </c>
      <c r="AB16" s="232">
        <v>196</v>
      </c>
      <c r="AC16" s="232">
        <v>79</v>
      </c>
      <c r="AD16" s="232">
        <v>98</v>
      </c>
    </row>
    <row r="17" spans="1:55">
      <c r="A17" s="4" t="s">
        <v>1</v>
      </c>
      <c r="B17" s="2" t="s">
        <v>27</v>
      </c>
      <c r="C17" s="232">
        <v>229</v>
      </c>
      <c r="D17" s="232">
        <v>261</v>
      </c>
      <c r="E17" s="232">
        <v>150</v>
      </c>
      <c r="F17" s="232">
        <v>263</v>
      </c>
      <c r="G17" s="232">
        <v>598</v>
      </c>
      <c r="H17" s="232">
        <v>606</v>
      </c>
      <c r="I17" s="232">
        <v>383</v>
      </c>
      <c r="J17" s="232">
        <v>368</v>
      </c>
      <c r="K17" s="232">
        <v>137</v>
      </c>
      <c r="L17" s="232">
        <v>118</v>
      </c>
      <c r="M17" s="232">
        <v>386</v>
      </c>
      <c r="N17" s="232">
        <v>399</v>
      </c>
      <c r="O17" s="232">
        <v>713</v>
      </c>
      <c r="P17" s="232">
        <v>748</v>
      </c>
      <c r="Q17" s="232">
        <v>499</v>
      </c>
      <c r="R17" s="232">
        <v>777</v>
      </c>
      <c r="S17" s="314"/>
      <c r="T17" s="315"/>
      <c r="U17" s="315"/>
      <c r="V17" s="316"/>
      <c r="W17" s="232">
        <v>981</v>
      </c>
      <c r="X17" s="232">
        <v>915</v>
      </c>
      <c r="Y17" s="232">
        <v>259</v>
      </c>
      <c r="Z17" s="232">
        <v>299</v>
      </c>
      <c r="AA17" s="232">
        <v>451</v>
      </c>
      <c r="AB17" s="232">
        <v>357</v>
      </c>
      <c r="AC17" s="232">
        <v>484</v>
      </c>
      <c r="AD17" s="232">
        <v>381</v>
      </c>
    </row>
    <row r="18" spans="1:55" ht="25.5" customHeight="1">
      <c r="A18" s="4" t="s">
        <v>1</v>
      </c>
      <c r="B18" s="228" t="s">
        <v>14</v>
      </c>
      <c r="C18" s="232">
        <v>1</v>
      </c>
      <c r="D18" s="232">
        <v>3</v>
      </c>
      <c r="E18" s="232">
        <v>10</v>
      </c>
      <c r="F18" s="232">
        <v>33</v>
      </c>
      <c r="G18" s="232">
        <v>17</v>
      </c>
      <c r="H18" s="232">
        <v>4</v>
      </c>
      <c r="I18" s="232">
        <v>109</v>
      </c>
      <c r="J18" s="232">
        <v>146</v>
      </c>
      <c r="K18" s="232">
        <v>23</v>
      </c>
      <c r="L18" s="232">
        <v>27</v>
      </c>
      <c r="M18" s="232">
        <v>97</v>
      </c>
      <c r="N18" s="232">
        <v>196</v>
      </c>
      <c r="O18" s="232">
        <v>7</v>
      </c>
      <c r="P18" s="232">
        <v>3</v>
      </c>
      <c r="Q18" s="232">
        <v>34</v>
      </c>
      <c r="R18" s="232">
        <v>54</v>
      </c>
      <c r="S18" s="314"/>
      <c r="T18" s="315"/>
      <c r="U18" s="315"/>
      <c r="V18" s="316"/>
      <c r="W18" s="232">
        <v>10</v>
      </c>
      <c r="X18" s="232">
        <v>10</v>
      </c>
      <c r="Y18" s="232">
        <v>238</v>
      </c>
      <c r="Z18" s="232">
        <v>327</v>
      </c>
      <c r="AA18" s="232">
        <v>7</v>
      </c>
      <c r="AB18" s="232">
        <v>13</v>
      </c>
      <c r="AC18" s="232">
        <v>124</v>
      </c>
      <c r="AD18" s="232">
        <v>111</v>
      </c>
    </row>
    <row r="19" spans="1:55">
      <c r="A19" s="4" t="s">
        <v>1</v>
      </c>
      <c r="B19" s="229" t="s">
        <v>15</v>
      </c>
      <c r="C19" s="232">
        <f>C18+C17+C16</f>
        <v>313</v>
      </c>
      <c r="D19" s="232">
        <f t="shared" ref="D19:N19" si="20">D18+D17+D16</f>
        <v>335</v>
      </c>
      <c r="E19" s="232">
        <f t="shared" si="20"/>
        <v>175</v>
      </c>
      <c r="F19" s="232">
        <f t="shared" si="20"/>
        <v>337</v>
      </c>
      <c r="G19" s="232">
        <f t="shared" si="20"/>
        <v>616</v>
      </c>
      <c r="H19" s="232">
        <f t="shared" si="20"/>
        <v>613</v>
      </c>
      <c r="I19" s="232">
        <f t="shared" si="20"/>
        <v>492</v>
      </c>
      <c r="J19" s="232">
        <f t="shared" si="20"/>
        <v>514</v>
      </c>
      <c r="K19" s="232">
        <f t="shared" si="20"/>
        <v>285</v>
      </c>
      <c r="L19" s="232">
        <f t="shared" si="20"/>
        <v>271</v>
      </c>
      <c r="M19" s="232">
        <f t="shared" si="20"/>
        <v>622</v>
      </c>
      <c r="N19" s="232">
        <f t="shared" si="20"/>
        <v>746</v>
      </c>
      <c r="O19" s="232">
        <f>O18+O17+O16</f>
        <v>956</v>
      </c>
      <c r="P19" s="232">
        <f>P18+P17+P16</f>
        <v>1091</v>
      </c>
      <c r="Q19" s="232">
        <f>Q18+Q17+Q16</f>
        <v>684</v>
      </c>
      <c r="R19" s="232">
        <f>R18+R17+R16</f>
        <v>1068</v>
      </c>
      <c r="S19" s="314"/>
      <c r="T19" s="315"/>
      <c r="U19" s="315"/>
      <c r="V19" s="316"/>
      <c r="W19" s="232">
        <f t="shared" ref="W19:Z19" si="21">W18+W17+W16</f>
        <v>1357</v>
      </c>
      <c r="X19" s="232">
        <f t="shared" si="21"/>
        <v>1291</v>
      </c>
      <c r="Y19" s="232">
        <f t="shared" si="21"/>
        <v>559</v>
      </c>
      <c r="Z19" s="232">
        <f t="shared" si="21"/>
        <v>695</v>
      </c>
      <c r="AA19" s="232">
        <f t="shared" ref="AA19:AD19" si="22">SUM(AA16:AA18)</f>
        <v>771</v>
      </c>
      <c r="AB19" s="232">
        <f t="shared" si="22"/>
        <v>566</v>
      </c>
      <c r="AC19" s="232">
        <f t="shared" si="22"/>
        <v>687</v>
      </c>
      <c r="AD19" s="232">
        <f t="shared" si="22"/>
        <v>590</v>
      </c>
    </row>
    <row r="20" spans="1:55">
      <c r="A20" s="4" t="s">
        <v>1</v>
      </c>
      <c r="B20" s="233" t="s">
        <v>16</v>
      </c>
      <c r="C20" s="234"/>
      <c r="D20" s="234"/>
      <c r="E20" s="234"/>
      <c r="F20" s="3">
        <f>SUM(C14:F14)</f>
        <v>7977</v>
      </c>
      <c r="G20" s="235"/>
      <c r="H20" s="235"/>
      <c r="I20" s="235"/>
      <c r="J20" s="3">
        <f>SUM(G14:J14)</f>
        <v>11258</v>
      </c>
      <c r="K20" s="236"/>
      <c r="L20" s="236"/>
      <c r="M20" s="236"/>
      <c r="N20" s="3">
        <f>SUM(K14:N14)</f>
        <v>10840</v>
      </c>
      <c r="O20" s="6"/>
      <c r="P20" s="6"/>
      <c r="Q20" s="6"/>
      <c r="R20" s="3">
        <f>SUM(O14:R14)</f>
        <v>14698</v>
      </c>
      <c r="S20" s="314"/>
      <c r="T20" s="315"/>
      <c r="U20" s="315"/>
      <c r="V20" s="316"/>
      <c r="W20" s="236"/>
      <c r="X20" s="236"/>
      <c r="Y20" s="236"/>
      <c r="Z20" s="3">
        <f>SUM(W14:Z14)</f>
        <v>18067</v>
      </c>
      <c r="AA20" s="236"/>
      <c r="AB20" s="236"/>
      <c r="AC20" s="236"/>
      <c r="AD20" s="3">
        <f>SUM(AA14:AD14)</f>
        <v>9343</v>
      </c>
    </row>
    <row r="21" spans="1:55" ht="24.95" customHeight="1">
      <c r="A21" s="4" t="s">
        <v>1</v>
      </c>
      <c r="B21" s="237" t="s">
        <v>17</v>
      </c>
      <c r="C21" s="238"/>
      <c r="D21" s="238"/>
      <c r="E21" s="238"/>
      <c r="F21" s="3">
        <f>SUM(C19:F19)</f>
        <v>1160</v>
      </c>
      <c r="G21" s="239"/>
      <c r="H21" s="239"/>
      <c r="I21" s="239"/>
      <c r="J21" s="3">
        <f>SUM(G19:J19)</f>
        <v>2235</v>
      </c>
      <c r="K21" s="236"/>
      <c r="L21" s="236"/>
      <c r="M21" s="236"/>
      <c r="N21" s="3">
        <f>SUM(K19:N19)</f>
        <v>1924</v>
      </c>
      <c r="O21" s="6"/>
      <c r="P21" s="6"/>
      <c r="Q21" s="6"/>
      <c r="R21" s="3">
        <f>SUM(O19:R19)</f>
        <v>3799</v>
      </c>
      <c r="S21" s="314"/>
      <c r="T21" s="315"/>
      <c r="U21" s="315"/>
      <c r="V21" s="316"/>
      <c r="W21" s="236"/>
      <c r="X21" s="236"/>
      <c r="Y21" s="236"/>
      <c r="Z21" s="3">
        <f>SUM(W19:Z19)</f>
        <v>3902</v>
      </c>
      <c r="AA21" s="236"/>
      <c r="AB21" s="236"/>
      <c r="AC21" s="236"/>
      <c r="AD21" s="3">
        <f>SUM(AA19:AD19)</f>
        <v>2614</v>
      </c>
    </row>
    <row r="22" spans="1:55">
      <c r="A22" s="4" t="s">
        <v>1</v>
      </c>
      <c r="B22" s="240" t="s">
        <v>18</v>
      </c>
      <c r="C22" s="241"/>
      <c r="D22" s="241"/>
      <c r="E22" s="241"/>
      <c r="F22" s="3">
        <f>SUM(F20:F21)</f>
        <v>9137</v>
      </c>
      <c r="G22" s="239"/>
      <c r="H22" s="239"/>
      <c r="I22" s="239"/>
      <c r="J22" s="3">
        <f>SUM(J20:J21)</f>
        <v>13493</v>
      </c>
      <c r="K22" s="236"/>
      <c r="L22" s="236"/>
      <c r="M22" s="236"/>
      <c r="N22" s="3">
        <f>SUM(N20:N21)</f>
        <v>12764</v>
      </c>
      <c r="O22" s="6"/>
      <c r="P22" s="6"/>
      <c r="Q22" s="6"/>
      <c r="R22" s="3">
        <f>SUM(R20:R21)</f>
        <v>18497</v>
      </c>
      <c r="S22" s="314"/>
      <c r="T22" s="315"/>
      <c r="U22" s="315"/>
      <c r="V22" s="316"/>
      <c r="W22" s="236"/>
      <c r="X22" s="236"/>
      <c r="Y22" s="236"/>
      <c r="Z22" s="3">
        <f>SUM(Z20:Z21)</f>
        <v>21969</v>
      </c>
      <c r="AA22" s="252"/>
      <c r="AB22" s="236"/>
      <c r="AC22" s="253"/>
      <c r="AD22" s="3">
        <f>SUM(AD20:AD21)</f>
        <v>11957</v>
      </c>
    </row>
    <row r="23" spans="1:55">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7"/>
    </row>
    <row r="24" spans="1:55">
      <c r="A24" s="4"/>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7"/>
    </row>
    <row r="25" spans="1:5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7"/>
    </row>
    <row r="26" spans="1:55" s="220" customFormat="1" ht="15.75">
      <c r="A26" s="9" t="s">
        <v>1</v>
      </c>
      <c r="B26" s="269" t="s">
        <v>97</v>
      </c>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1"/>
      <c r="AE26"/>
      <c r="AF26"/>
      <c r="AG26"/>
      <c r="AH26"/>
      <c r="AI26"/>
      <c r="AJ26"/>
      <c r="AK26"/>
      <c r="AL26"/>
      <c r="AM26"/>
      <c r="AN26"/>
      <c r="AO26"/>
      <c r="AP26"/>
      <c r="AQ26"/>
      <c r="AR26"/>
      <c r="AS26"/>
      <c r="AT26"/>
      <c r="AU26"/>
      <c r="AV26"/>
      <c r="AW26"/>
      <c r="AX26"/>
      <c r="AY26"/>
      <c r="AZ26"/>
      <c r="BA26"/>
      <c r="BB26"/>
      <c r="BC26"/>
    </row>
    <row r="27" spans="1:55" s="17" customFormat="1">
      <c r="A27" s="23"/>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64"/>
      <c r="AE27"/>
      <c r="AF27"/>
      <c r="AG27"/>
      <c r="AH27"/>
      <c r="AI27"/>
      <c r="AJ27"/>
      <c r="AK27"/>
      <c r="AL27"/>
    </row>
    <row r="28" spans="1:55" ht="12" customHeight="1">
      <c r="A28" s="4" t="s">
        <v>1</v>
      </c>
      <c r="B28" s="221"/>
      <c r="C28" s="255" t="s">
        <v>57</v>
      </c>
      <c r="D28" s="255"/>
      <c r="E28" s="255"/>
      <c r="F28" s="255"/>
      <c r="G28" s="257" t="s">
        <v>59</v>
      </c>
      <c r="H28" s="258"/>
      <c r="I28" s="258"/>
      <c r="J28" s="259"/>
      <c r="K28" s="268" t="s">
        <v>91</v>
      </c>
      <c r="L28" s="255"/>
      <c r="M28" s="255"/>
      <c r="N28" s="255"/>
      <c r="O28" s="268" t="s">
        <v>93</v>
      </c>
      <c r="P28" s="255"/>
      <c r="Q28" s="255"/>
      <c r="R28" s="255"/>
      <c r="S28" s="257" t="s">
        <v>68</v>
      </c>
      <c r="T28" s="258"/>
      <c r="U28" s="258"/>
      <c r="V28" s="259"/>
      <c r="W28" s="255" t="s">
        <v>61</v>
      </c>
      <c r="X28" s="255"/>
      <c r="Y28" s="255"/>
      <c r="Z28" s="255"/>
      <c r="AA28" s="255"/>
      <c r="AB28" s="255"/>
      <c r="AC28" s="255"/>
      <c r="AD28" s="255"/>
    </row>
    <row r="29" spans="1:55">
      <c r="A29" s="4" t="s">
        <v>1</v>
      </c>
      <c r="B29" s="222"/>
      <c r="C29" s="256" t="s">
        <v>2</v>
      </c>
      <c r="D29" s="256"/>
      <c r="E29" s="256" t="s">
        <v>3</v>
      </c>
      <c r="F29" s="256"/>
      <c r="G29" s="246" t="s">
        <v>2</v>
      </c>
      <c r="H29" s="246"/>
      <c r="I29" s="246" t="s">
        <v>3</v>
      </c>
      <c r="J29" s="246"/>
      <c r="K29" s="256" t="s">
        <v>2</v>
      </c>
      <c r="L29" s="256"/>
      <c r="M29" s="256" t="s">
        <v>3</v>
      </c>
      <c r="N29" s="256"/>
      <c r="O29" s="256" t="s">
        <v>2</v>
      </c>
      <c r="P29" s="256"/>
      <c r="Q29" s="256" t="s">
        <v>3</v>
      </c>
      <c r="R29" s="256"/>
      <c r="S29" s="246" t="s">
        <v>2</v>
      </c>
      <c r="T29" s="246"/>
      <c r="U29" s="246" t="s">
        <v>3</v>
      </c>
      <c r="V29" s="246"/>
      <c r="W29" s="256" t="s">
        <v>2</v>
      </c>
      <c r="X29" s="256"/>
      <c r="Y29" s="256" t="s">
        <v>3</v>
      </c>
      <c r="Z29" s="256"/>
      <c r="AA29" s="256"/>
      <c r="AB29" s="256"/>
      <c r="AC29" s="256"/>
      <c r="AD29" s="256"/>
    </row>
    <row r="30" spans="1:55">
      <c r="A30" s="4" t="s">
        <v>1</v>
      </c>
      <c r="B30" s="225"/>
      <c r="C30" s="224" t="s">
        <v>4</v>
      </c>
      <c r="D30" s="224" t="s">
        <v>5</v>
      </c>
      <c r="E30" s="224" t="s">
        <v>4</v>
      </c>
      <c r="F30" s="224" t="s">
        <v>5</v>
      </c>
      <c r="G30" s="246" t="s">
        <v>4</v>
      </c>
      <c r="H30" s="246" t="s">
        <v>5</v>
      </c>
      <c r="I30" s="246" t="s">
        <v>4</v>
      </c>
      <c r="J30" s="246" t="s">
        <v>5</v>
      </c>
      <c r="K30" s="246" t="s">
        <v>4</v>
      </c>
      <c r="L30" s="246" t="s">
        <v>5</v>
      </c>
      <c r="M30" s="246" t="s">
        <v>4</v>
      </c>
      <c r="N30" s="246" t="s">
        <v>5</v>
      </c>
      <c r="O30" s="224" t="s">
        <v>4</v>
      </c>
      <c r="P30" s="224" t="s">
        <v>5</v>
      </c>
      <c r="Q30" s="224" t="s">
        <v>4</v>
      </c>
      <c r="R30" s="224" t="s">
        <v>5</v>
      </c>
      <c r="S30" s="246" t="s">
        <v>4</v>
      </c>
      <c r="T30" s="246" t="s">
        <v>5</v>
      </c>
      <c r="U30" s="246" t="s">
        <v>4</v>
      </c>
      <c r="V30" s="246" t="s">
        <v>5</v>
      </c>
      <c r="W30" s="246" t="s">
        <v>4</v>
      </c>
      <c r="X30" s="246" t="s">
        <v>5</v>
      </c>
      <c r="Y30" s="246" t="s">
        <v>4</v>
      </c>
      <c r="Z30" s="246" t="s">
        <v>5</v>
      </c>
      <c r="AA30" s="246"/>
      <c r="AB30" s="246"/>
      <c r="AC30" s="246"/>
      <c r="AD30" s="246"/>
    </row>
    <row r="31" spans="1:55">
      <c r="A31" s="4" t="s">
        <v>1</v>
      </c>
      <c r="B31" s="226" t="s">
        <v>6</v>
      </c>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row>
    <row r="32" spans="1:55">
      <c r="A32" s="4" t="s">
        <v>1</v>
      </c>
      <c r="B32" s="228" t="s">
        <v>25</v>
      </c>
      <c r="C32" s="3">
        <v>429</v>
      </c>
      <c r="D32" s="3">
        <v>398</v>
      </c>
      <c r="E32" s="3">
        <v>70</v>
      </c>
      <c r="F32" s="3">
        <v>111</v>
      </c>
      <c r="G32" s="3">
        <v>936</v>
      </c>
      <c r="H32" s="3">
        <v>765</v>
      </c>
      <c r="I32" s="3">
        <v>14</v>
      </c>
      <c r="J32" s="3">
        <v>15</v>
      </c>
      <c r="K32" s="3">
        <v>1055</v>
      </c>
      <c r="L32" s="3">
        <v>1073</v>
      </c>
      <c r="M32" s="3">
        <v>87</v>
      </c>
      <c r="N32" s="3">
        <v>91</v>
      </c>
      <c r="O32" s="3">
        <v>984</v>
      </c>
      <c r="P32" s="3">
        <v>1147</v>
      </c>
      <c r="Q32" s="3">
        <v>19</v>
      </c>
      <c r="R32" s="3">
        <v>22</v>
      </c>
      <c r="S32" s="3">
        <v>776</v>
      </c>
      <c r="T32" s="3">
        <v>800</v>
      </c>
      <c r="U32" s="3">
        <v>11</v>
      </c>
      <c r="V32" s="3">
        <v>7</v>
      </c>
      <c r="W32" s="3">
        <v>1160</v>
      </c>
      <c r="X32" s="3">
        <v>1479</v>
      </c>
      <c r="Y32" s="3">
        <v>106</v>
      </c>
      <c r="Z32" s="3">
        <v>94</v>
      </c>
      <c r="AA32" s="3"/>
      <c r="AB32" s="3"/>
      <c r="AC32" s="3"/>
      <c r="AD32" s="3"/>
    </row>
    <row r="33" spans="1:30">
      <c r="A33" s="4" t="s">
        <v>1</v>
      </c>
      <c r="B33" s="2" t="s">
        <v>26</v>
      </c>
      <c r="C33" s="3">
        <v>280</v>
      </c>
      <c r="D33" s="3">
        <v>384</v>
      </c>
      <c r="E33" s="3">
        <v>153</v>
      </c>
      <c r="F33" s="3">
        <v>383</v>
      </c>
      <c r="G33" s="3">
        <v>190</v>
      </c>
      <c r="H33" s="3">
        <v>168</v>
      </c>
      <c r="I33" s="3">
        <v>26</v>
      </c>
      <c r="J33" s="3">
        <v>27</v>
      </c>
      <c r="K33" s="3">
        <v>733</v>
      </c>
      <c r="L33" s="3">
        <v>681</v>
      </c>
      <c r="M33" s="3">
        <v>139</v>
      </c>
      <c r="N33" s="3">
        <v>207</v>
      </c>
      <c r="O33" s="3">
        <v>346</v>
      </c>
      <c r="P33" s="3">
        <v>354</v>
      </c>
      <c r="Q33" s="3">
        <v>78</v>
      </c>
      <c r="R33" s="3">
        <v>58</v>
      </c>
      <c r="S33" s="3"/>
      <c r="T33" s="3"/>
      <c r="U33" s="3"/>
      <c r="V33" s="3"/>
      <c r="W33" s="3">
        <v>495</v>
      </c>
      <c r="X33" s="3">
        <v>373</v>
      </c>
      <c r="Y33" s="3">
        <v>175</v>
      </c>
      <c r="Z33" s="3">
        <v>112</v>
      </c>
      <c r="AA33" s="3"/>
      <c r="AB33" s="3"/>
      <c r="AC33" s="3"/>
      <c r="AD33" s="3"/>
    </row>
    <row r="34" spans="1:30">
      <c r="A34" s="4" t="s">
        <v>1</v>
      </c>
      <c r="B34" s="2" t="s">
        <v>27</v>
      </c>
      <c r="C34" s="3">
        <v>948</v>
      </c>
      <c r="D34" s="3">
        <v>1038</v>
      </c>
      <c r="E34" s="3">
        <v>365</v>
      </c>
      <c r="F34" s="3">
        <v>714</v>
      </c>
      <c r="G34" s="3">
        <v>3040</v>
      </c>
      <c r="H34" s="3">
        <v>2857</v>
      </c>
      <c r="I34" s="3">
        <v>350</v>
      </c>
      <c r="J34" s="3">
        <v>371</v>
      </c>
      <c r="K34" s="3">
        <v>3260</v>
      </c>
      <c r="L34" s="3">
        <v>3643</v>
      </c>
      <c r="M34" s="3">
        <v>691</v>
      </c>
      <c r="N34" s="3">
        <v>1013</v>
      </c>
      <c r="O34" s="3">
        <v>3593</v>
      </c>
      <c r="P34" s="3">
        <v>4213</v>
      </c>
      <c r="Q34" s="3">
        <v>955</v>
      </c>
      <c r="R34" s="3">
        <v>1109</v>
      </c>
      <c r="S34" s="3">
        <v>3259</v>
      </c>
      <c r="T34" s="3">
        <v>3289</v>
      </c>
      <c r="U34" s="3">
        <v>485</v>
      </c>
      <c r="V34" s="3">
        <v>959</v>
      </c>
      <c r="W34" s="3">
        <v>4160</v>
      </c>
      <c r="X34" s="3">
        <v>3855</v>
      </c>
      <c r="Y34" s="3">
        <v>929</v>
      </c>
      <c r="Z34" s="3">
        <v>714</v>
      </c>
      <c r="AA34" s="3"/>
      <c r="AB34" s="3"/>
      <c r="AC34" s="3"/>
      <c r="AD34" s="3"/>
    </row>
    <row r="35" spans="1:30">
      <c r="A35" s="4" t="s">
        <v>1</v>
      </c>
      <c r="B35" s="229" t="s">
        <v>28</v>
      </c>
      <c r="C35" s="3">
        <f t="shared" ref="C35" si="23">SUM(C32:C34)</f>
        <v>1657</v>
      </c>
      <c r="D35" s="3">
        <f t="shared" ref="D35" si="24">SUM(D32:D34)</f>
        <v>1820</v>
      </c>
      <c r="E35" s="3">
        <f t="shared" ref="E35" si="25">SUM(E32:E34)</f>
        <v>588</v>
      </c>
      <c r="F35" s="3">
        <f t="shared" ref="F35" si="26">SUM(F32:F34)</f>
        <v>1208</v>
      </c>
      <c r="G35" s="3">
        <f t="shared" ref="G35" si="27">SUM(G32:G34)</f>
        <v>4166</v>
      </c>
      <c r="H35" s="3">
        <f t="shared" ref="H35" si="28">SUM(H32:H34)</f>
        <v>3790</v>
      </c>
      <c r="I35" s="3">
        <f t="shared" ref="I35" si="29">SUM(I32:I34)</f>
        <v>390</v>
      </c>
      <c r="J35" s="3">
        <f t="shared" ref="J35" si="30">SUM(J32:J34)</f>
        <v>413</v>
      </c>
      <c r="K35" s="3">
        <f t="shared" ref="K35" si="31">SUM(K32:K34)</f>
        <v>5048</v>
      </c>
      <c r="L35" s="3">
        <f t="shared" ref="L35" si="32">SUM(L32:L34)</f>
        <v>5397</v>
      </c>
      <c r="M35" s="3">
        <f t="shared" ref="M35" si="33">SUM(M32:M34)</f>
        <v>917</v>
      </c>
      <c r="N35" s="3">
        <f t="shared" ref="N35" si="34">SUM(N32:N34)</f>
        <v>1311</v>
      </c>
      <c r="O35" s="3">
        <f t="shared" ref="O35" si="35">SUM(O32:O34)</f>
        <v>4923</v>
      </c>
      <c r="P35" s="3">
        <f t="shared" ref="P35" si="36">SUM(P32:P34)</f>
        <v>5714</v>
      </c>
      <c r="Q35" s="3">
        <f t="shared" ref="Q35" si="37">SUM(Q32:Q34)</f>
        <v>1052</v>
      </c>
      <c r="R35" s="3">
        <f t="shared" ref="R35" si="38">SUM(R32:R34)</f>
        <v>1189</v>
      </c>
      <c r="S35" s="3">
        <f t="shared" ref="S35" si="39">SUM(S32:S34)</f>
        <v>4035</v>
      </c>
      <c r="T35" s="3">
        <f t="shared" ref="T35" si="40">SUM(T32:T34)</f>
        <v>4089</v>
      </c>
      <c r="U35" s="3">
        <f t="shared" ref="U35" si="41">SUM(U32:U34)</f>
        <v>496</v>
      </c>
      <c r="V35" s="3">
        <f t="shared" ref="V35" si="42">SUM(V32:V34)</f>
        <v>966</v>
      </c>
      <c r="W35" s="3">
        <f t="shared" ref="W35" si="43">SUM(W32:W34)</f>
        <v>5815</v>
      </c>
      <c r="X35" s="3">
        <f t="shared" ref="X35" si="44">SUM(X32:X34)</f>
        <v>5707</v>
      </c>
      <c r="Y35" s="3">
        <f t="shared" ref="Y35" si="45">SUM(Y32:Y34)</f>
        <v>1210</v>
      </c>
      <c r="Z35" s="3">
        <f t="shared" ref="Z35" si="46">SUM(Z32:Z34)</f>
        <v>920</v>
      </c>
      <c r="AA35" s="3"/>
      <c r="AB35" s="3"/>
      <c r="AC35" s="3"/>
      <c r="AD35" s="3"/>
    </row>
    <row r="36" spans="1:30" ht="22.5">
      <c r="A36" s="4" t="s">
        <v>1</v>
      </c>
      <c r="B36" s="228" t="s">
        <v>29</v>
      </c>
      <c r="C36" s="3">
        <v>89</v>
      </c>
      <c r="D36" s="3">
        <v>73</v>
      </c>
      <c r="E36" s="3">
        <v>871</v>
      </c>
      <c r="F36" s="3">
        <v>1671</v>
      </c>
      <c r="G36" s="3">
        <v>27</v>
      </c>
      <c r="H36" s="3">
        <v>21</v>
      </c>
      <c r="I36" s="3">
        <v>258</v>
      </c>
      <c r="J36" s="3">
        <v>419</v>
      </c>
      <c r="K36" s="3">
        <v>35</v>
      </c>
      <c r="L36" s="3">
        <v>32</v>
      </c>
      <c r="M36" s="3">
        <v>60</v>
      </c>
      <c r="N36" s="3">
        <v>25</v>
      </c>
      <c r="O36" s="3">
        <v>3</v>
      </c>
      <c r="P36" s="3">
        <v>10</v>
      </c>
      <c r="Q36" s="3">
        <v>242</v>
      </c>
      <c r="R36" s="3">
        <v>194</v>
      </c>
      <c r="S36" s="3">
        <v>1</v>
      </c>
      <c r="T36" s="3">
        <v>3</v>
      </c>
      <c r="U36" s="3">
        <v>66</v>
      </c>
      <c r="V36" s="3">
        <v>92</v>
      </c>
      <c r="W36" s="3">
        <v>34</v>
      </c>
      <c r="X36" s="3">
        <v>76</v>
      </c>
      <c r="Y36" s="3">
        <v>12</v>
      </c>
      <c r="Z36" s="3">
        <v>35</v>
      </c>
      <c r="AA36" s="3"/>
      <c r="AB36" s="3"/>
      <c r="AC36" s="3"/>
      <c r="AD36" s="3"/>
    </row>
    <row r="37" spans="1:30">
      <c r="A37" s="4" t="s">
        <v>1</v>
      </c>
      <c r="B37" s="229" t="s">
        <v>30</v>
      </c>
      <c r="C37" s="3">
        <f t="shared" ref="C37:R37" si="47">SUM(C35:C36)</f>
        <v>1746</v>
      </c>
      <c r="D37" s="3">
        <f t="shared" si="47"/>
        <v>1893</v>
      </c>
      <c r="E37" s="3">
        <f t="shared" si="47"/>
        <v>1459</v>
      </c>
      <c r="F37" s="3">
        <f t="shared" si="47"/>
        <v>2879</v>
      </c>
      <c r="G37" s="3">
        <f t="shared" ref="G37:N37" si="48">SUM(G35:G36)</f>
        <v>4193</v>
      </c>
      <c r="H37" s="3">
        <f t="shared" si="48"/>
        <v>3811</v>
      </c>
      <c r="I37" s="3">
        <f t="shared" si="48"/>
        <v>648</v>
      </c>
      <c r="J37" s="3">
        <f t="shared" si="48"/>
        <v>832</v>
      </c>
      <c r="K37" s="3">
        <f t="shared" si="48"/>
        <v>5083</v>
      </c>
      <c r="L37" s="3">
        <f t="shared" si="48"/>
        <v>5429</v>
      </c>
      <c r="M37" s="3">
        <f t="shared" si="48"/>
        <v>977</v>
      </c>
      <c r="N37" s="3">
        <f t="shared" si="48"/>
        <v>1336</v>
      </c>
      <c r="O37" s="3">
        <f t="shared" si="47"/>
        <v>4926</v>
      </c>
      <c r="P37" s="3">
        <f t="shared" si="47"/>
        <v>5724</v>
      </c>
      <c r="Q37" s="3">
        <f t="shared" si="47"/>
        <v>1294</v>
      </c>
      <c r="R37" s="3">
        <f t="shared" si="47"/>
        <v>1383</v>
      </c>
      <c r="S37" s="3">
        <f t="shared" ref="S37:Z37" si="49">SUM(S35:S36)</f>
        <v>4036</v>
      </c>
      <c r="T37" s="3">
        <f t="shared" si="49"/>
        <v>4092</v>
      </c>
      <c r="U37" s="3">
        <f t="shared" si="49"/>
        <v>562</v>
      </c>
      <c r="V37" s="3">
        <f t="shared" si="49"/>
        <v>1058</v>
      </c>
      <c r="W37" s="3">
        <f t="shared" si="49"/>
        <v>5849</v>
      </c>
      <c r="X37" s="3">
        <f t="shared" si="49"/>
        <v>5783</v>
      </c>
      <c r="Y37" s="3">
        <f t="shared" si="49"/>
        <v>1222</v>
      </c>
      <c r="Z37" s="3">
        <f t="shared" si="49"/>
        <v>955</v>
      </c>
      <c r="AA37" s="3"/>
      <c r="AB37" s="3"/>
      <c r="AC37" s="3"/>
      <c r="AD37" s="3"/>
    </row>
    <row r="38" spans="1:30">
      <c r="A38" s="4" t="s">
        <v>1</v>
      </c>
      <c r="B38" s="219" t="s">
        <v>12</v>
      </c>
      <c r="C38" s="230"/>
      <c r="D38" s="230"/>
      <c r="E38" s="230"/>
      <c r="F38" s="230"/>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row>
    <row r="39" spans="1:30">
      <c r="A39" s="4" t="s">
        <v>1</v>
      </c>
      <c r="B39" s="2" t="s">
        <v>13</v>
      </c>
      <c r="C39" s="232">
        <v>83</v>
      </c>
      <c r="D39" s="232">
        <v>71</v>
      </c>
      <c r="E39" s="232">
        <v>15</v>
      </c>
      <c r="F39" s="232">
        <v>41</v>
      </c>
      <c r="G39" s="232">
        <v>126</v>
      </c>
      <c r="H39" s="232">
        <v>182</v>
      </c>
      <c r="I39" s="232">
        <v>16</v>
      </c>
      <c r="J39" s="232">
        <v>61</v>
      </c>
      <c r="K39" s="232">
        <v>215</v>
      </c>
      <c r="L39" s="232">
        <v>249</v>
      </c>
      <c r="M39" s="232">
        <v>40</v>
      </c>
      <c r="N39" s="232">
        <v>59</v>
      </c>
      <c r="O39" s="232">
        <v>175</v>
      </c>
      <c r="P39" s="232">
        <v>240</v>
      </c>
      <c r="Q39" s="232">
        <v>117</v>
      </c>
      <c r="R39" s="232">
        <v>130</v>
      </c>
      <c r="S39" s="232">
        <v>273</v>
      </c>
      <c r="T39" s="232">
        <v>277</v>
      </c>
      <c r="U39" s="232">
        <v>49</v>
      </c>
      <c r="V39" s="232">
        <v>122</v>
      </c>
      <c r="W39" s="232">
        <v>302</v>
      </c>
      <c r="X39" s="232">
        <v>145</v>
      </c>
      <c r="Y39" s="232">
        <v>49</v>
      </c>
      <c r="Z39" s="232">
        <v>43</v>
      </c>
      <c r="AA39" s="232"/>
      <c r="AB39" s="232"/>
      <c r="AC39" s="232"/>
      <c r="AD39" s="232"/>
    </row>
    <row r="40" spans="1:30">
      <c r="A40" s="4" t="s">
        <v>1</v>
      </c>
      <c r="B40" s="2" t="s">
        <v>27</v>
      </c>
      <c r="C40" s="232">
        <v>229</v>
      </c>
      <c r="D40" s="232">
        <v>261</v>
      </c>
      <c r="E40" s="232">
        <v>150</v>
      </c>
      <c r="F40" s="232">
        <v>263</v>
      </c>
      <c r="G40" s="232">
        <v>306</v>
      </c>
      <c r="H40" s="232">
        <v>421</v>
      </c>
      <c r="I40" s="232">
        <v>228</v>
      </c>
      <c r="J40" s="232">
        <v>391</v>
      </c>
      <c r="K40" s="232">
        <v>314</v>
      </c>
      <c r="L40" s="232">
        <v>423</v>
      </c>
      <c r="M40" s="232">
        <v>230</v>
      </c>
      <c r="N40" s="232">
        <v>319</v>
      </c>
      <c r="O40" s="232">
        <v>299</v>
      </c>
      <c r="P40" s="232">
        <v>395</v>
      </c>
      <c r="Q40" s="232">
        <v>504</v>
      </c>
      <c r="R40" s="232">
        <v>678</v>
      </c>
      <c r="S40" s="232">
        <v>460</v>
      </c>
      <c r="T40" s="232">
        <v>450</v>
      </c>
      <c r="U40" s="232">
        <v>275</v>
      </c>
      <c r="V40" s="232">
        <v>409</v>
      </c>
      <c r="W40" s="232">
        <v>287</v>
      </c>
      <c r="X40" s="232">
        <v>199</v>
      </c>
      <c r="Y40" s="232">
        <v>422</v>
      </c>
      <c r="Z40" s="232">
        <v>265</v>
      </c>
      <c r="AA40" s="232"/>
      <c r="AB40" s="232"/>
      <c r="AC40" s="232"/>
      <c r="AD40" s="232"/>
    </row>
    <row r="41" spans="1:30" ht="24.95" customHeight="1">
      <c r="A41" s="4" t="s">
        <v>1</v>
      </c>
      <c r="B41" s="228" t="s">
        <v>14</v>
      </c>
      <c r="C41" s="232">
        <v>1</v>
      </c>
      <c r="D41" s="232">
        <v>3</v>
      </c>
      <c r="E41" s="232">
        <v>10</v>
      </c>
      <c r="F41" s="232">
        <v>33</v>
      </c>
      <c r="G41" s="232">
        <v>20</v>
      </c>
      <c r="H41" s="232">
        <v>176</v>
      </c>
      <c r="I41" s="232">
        <v>76</v>
      </c>
      <c r="J41" s="232">
        <v>380</v>
      </c>
      <c r="K41" s="232">
        <v>10</v>
      </c>
      <c r="L41" s="232">
        <v>21</v>
      </c>
      <c r="M41" s="232">
        <v>78</v>
      </c>
      <c r="N41" s="232">
        <v>138</v>
      </c>
      <c r="O41" s="232">
        <v>52</v>
      </c>
      <c r="P41" s="232">
        <v>45</v>
      </c>
      <c r="Q41" s="232">
        <v>295</v>
      </c>
      <c r="R41" s="232">
        <v>364</v>
      </c>
      <c r="S41" s="232">
        <v>10</v>
      </c>
      <c r="T41" s="232">
        <v>12</v>
      </c>
      <c r="U41" s="232">
        <v>108</v>
      </c>
      <c r="V41" s="232">
        <v>234</v>
      </c>
      <c r="W41" s="232">
        <v>11</v>
      </c>
      <c r="X41" s="232">
        <v>8</v>
      </c>
      <c r="Y41" s="232">
        <v>32</v>
      </c>
      <c r="Z41" s="232">
        <v>40</v>
      </c>
      <c r="AA41" s="232"/>
      <c r="AB41" s="232"/>
      <c r="AC41" s="232"/>
      <c r="AD41" s="232"/>
    </row>
    <row r="42" spans="1:30">
      <c r="A42" s="4" t="s">
        <v>1</v>
      </c>
      <c r="B42" s="229" t="s">
        <v>15</v>
      </c>
      <c r="C42" s="232">
        <f>C41+C40+C39</f>
        <v>313</v>
      </c>
      <c r="D42" s="232">
        <f>D41+D40+D39</f>
        <v>335</v>
      </c>
      <c r="E42" s="232">
        <f>E41+E40+E39</f>
        <v>175</v>
      </c>
      <c r="F42" s="232">
        <f>F41+F40+F39</f>
        <v>337</v>
      </c>
      <c r="G42" s="232">
        <f t="shared" ref="G42:N42" si="50">SUM(G39:G41)</f>
        <v>452</v>
      </c>
      <c r="H42" s="232">
        <f t="shared" si="50"/>
        <v>779</v>
      </c>
      <c r="I42" s="232">
        <f t="shared" si="50"/>
        <v>320</v>
      </c>
      <c r="J42" s="232">
        <f t="shared" si="50"/>
        <v>832</v>
      </c>
      <c r="K42" s="232">
        <f t="shared" si="50"/>
        <v>539</v>
      </c>
      <c r="L42" s="232">
        <f t="shared" si="50"/>
        <v>693</v>
      </c>
      <c r="M42" s="232">
        <f t="shared" si="50"/>
        <v>348</v>
      </c>
      <c r="N42" s="232">
        <f t="shared" si="50"/>
        <v>516</v>
      </c>
      <c r="O42" s="232">
        <f t="shared" ref="O42:R42" si="51">SUM(O39:O41)</f>
        <v>526</v>
      </c>
      <c r="P42" s="232">
        <f t="shared" si="51"/>
        <v>680</v>
      </c>
      <c r="Q42" s="232">
        <f t="shared" si="51"/>
        <v>916</v>
      </c>
      <c r="R42" s="232">
        <f t="shared" si="51"/>
        <v>1172</v>
      </c>
      <c r="S42" s="232">
        <f t="shared" ref="S42:Z42" si="52">SUM(S39:S41)</f>
        <v>743</v>
      </c>
      <c r="T42" s="232">
        <f t="shared" si="52"/>
        <v>739</v>
      </c>
      <c r="U42" s="232">
        <f t="shared" si="52"/>
        <v>432</v>
      </c>
      <c r="V42" s="232">
        <f t="shared" si="52"/>
        <v>765</v>
      </c>
      <c r="W42" s="232">
        <f t="shared" si="52"/>
        <v>600</v>
      </c>
      <c r="X42" s="232">
        <f t="shared" si="52"/>
        <v>352</v>
      </c>
      <c r="Y42" s="232">
        <f t="shared" si="52"/>
        <v>503</v>
      </c>
      <c r="Z42" s="232">
        <f t="shared" si="52"/>
        <v>348</v>
      </c>
      <c r="AA42" s="232"/>
      <c r="AB42" s="232"/>
      <c r="AC42" s="232"/>
      <c r="AD42" s="232"/>
    </row>
    <row r="43" spans="1:30">
      <c r="A43" s="4" t="s">
        <v>1</v>
      </c>
      <c r="B43" s="233" t="s">
        <v>16</v>
      </c>
      <c r="C43" s="234"/>
      <c r="D43" s="234"/>
      <c r="E43" s="234"/>
      <c r="F43" s="3">
        <f>SUM(C37:F37)</f>
        <v>7977</v>
      </c>
      <c r="G43" s="236"/>
      <c r="H43" s="236"/>
      <c r="I43" s="236"/>
      <c r="J43" s="3">
        <f>SUM(G37:J37)</f>
        <v>9484</v>
      </c>
      <c r="K43" s="236"/>
      <c r="L43" s="236"/>
      <c r="M43" s="236"/>
      <c r="N43" s="3">
        <f>SUM(K37:N37)</f>
        <v>12825</v>
      </c>
      <c r="O43" s="236"/>
      <c r="P43" s="236"/>
      <c r="Q43" s="236"/>
      <c r="R43" s="3">
        <f>SUM(O37:R37)</f>
        <v>13327</v>
      </c>
      <c r="S43" s="236"/>
      <c r="T43" s="236"/>
      <c r="U43" s="236"/>
      <c r="V43" s="3">
        <f>SUM(S37:V37)</f>
        <v>9748</v>
      </c>
      <c r="W43" s="236"/>
      <c r="X43" s="236"/>
      <c r="Y43" s="236"/>
      <c r="Z43" s="3">
        <f>SUM(W37:Z37)</f>
        <v>13809</v>
      </c>
      <c r="AA43" s="236"/>
      <c r="AB43" s="236"/>
      <c r="AC43" s="236"/>
      <c r="AD43" s="3"/>
    </row>
    <row r="44" spans="1:30" ht="22.5">
      <c r="A44" s="4" t="s">
        <v>1</v>
      </c>
      <c r="B44" s="237" t="s">
        <v>17</v>
      </c>
      <c r="C44" s="238"/>
      <c r="D44" s="238"/>
      <c r="E44" s="238"/>
      <c r="F44" s="3">
        <f>SUM(C42:F42)</f>
        <v>1160</v>
      </c>
      <c r="G44" s="236"/>
      <c r="H44" s="236"/>
      <c r="I44" s="236"/>
      <c r="J44" s="3">
        <f>SUM(G42:J42)</f>
        <v>2383</v>
      </c>
      <c r="K44" s="236"/>
      <c r="L44" s="236"/>
      <c r="M44" s="236"/>
      <c r="N44" s="3">
        <f>SUM(K42:N42)</f>
        <v>2096</v>
      </c>
      <c r="O44" s="236"/>
      <c r="P44" s="236"/>
      <c r="Q44" s="236"/>
      <c r="R44" s="3">
        <f>SUM(O42:R42)</f>
        <v>3294</v>
      </c>
      <c r="S44" s="236"/>
      <c r="T44" s="236"/>
      <c r="U44" s="236"/>
      <c r="V44" s="3">
        <f>SUM(S42:V42)</f>
        <v>2679</v>
      </c>
      <c r="W44" s="236"/>
      <c r="X44" s="236"/>
      <c r="Y44" s="236"/>
      <c r="Z44" s="3">
        <f>SUM(W42:Z42)</f>
        <v>1803</v>
      </c>
      <c r="AA44" s="236"/>
      <c r="AB44" s="236"/>
      <c r="AC44" s="236"/>
      <c r="AD44" s="3"/>
    </row>
    <row r="45" spans="1:30">
      <c r="A45" s="8" t="s">
        <v>1</v>
      </c>
      <c r="B45" s="240" t="s">
        <v>18</v>
      </c>
      <c r="C45" s="242"/>
      <c r="D45" s="242"/>
      <c r="E45" s="242"/>
      <c r="F45" s="3">
        <f>SUM(F43:F44)</f>
        <v>9137</v>
      </c>
      <c r="G45" s="243"/>
      <c r="H45" s="243"/>
      <c r="I45" s="243"/>
      <c r="J45" s="3">
        <f>SUM(J43:J44)</f>
        <v>11867</v>
      </c>
      <c r="K45" s="243"/>
      <c r="L45" s="243"/>
      <c r="M45" s="243"/>
      <c r="N45" s="3">
        <f>SUM(N43:N44)</f>
        <v>14921</v>
      </c>
      <c r="O45" s="243"/>
      <c r="P45" s="243"/>
      <c r="Q45" s="243"/>
      <c r="R45" s="3">
        <f>SUM(R43:R44)</f>
        <v>16621</v>
      </c>
      <c r="S45" s="243"/>
      <c r="T45" s="243"/>
      <c r="U45" s="243"/>
      <c r="V45" s="3">
        <f>SUM(V43:V44)</f>
        <v>12427</v>
      </c>
      <c r="W45" s="243"/>
      <c r="X45" s="243"/>
      <c r="Y45" s="243"/>
      <c r="Z45" s="3">
        <f>SUM(Z43:Z44)</f>
        <v>15612</v>
      </c>
      <c r="AA45" s="243"/>
      <c r="AB45" s="243"/>
      <c r="AC45" s="243"/>
      <c r="AD45" s="3"/>
    </row>
    <row r="47" spans="1:30">
      <c r="A47" s="244"/>
    </row>
  </sheetData>
  <mergeCells count="42">
    <mergeCell ref="A1:AD1"/>
    <mergeCell ref="K28:N28"/>
    <mergeCell ref="S5:V5"/>
    <mergeCell ref="S6:T6"/>
    <mergeCell ref="U6:V6"/>
    <mergeCell ref="S28:V28"/>
    <mergeCell ref="B26:AD26"/>
    <mergeCell ref="O28:R28"/>
    <mergeCell ref="AA28:AD28"/>
    <mergeCell ref="Q6:R6"/>
    <mergeCell ref="B3:AD3"/>
    <mergeCell ref="C5:F5"/>
    <mergeCell ref="C6:D6"/>
    <mergeCell ref="E6:F6"/>
    <mergeCell ref="I6:J6"/>
    <mergeCell ref="AA5:AD5"/>
    <mergeCell ref="AC29:AD29"/>
    <mergeCell ref="K29:L29"/>
    <mergeCell ref="M29:N29"/>
    <mergeCell ref="O29:P29"/>
    <mergeCell ref="Q29:R29"/>
    <mergeCell ref="W29:X29"/>
    <mergeCell ref="Y29:Z29"/>
    <mergeCell ref="AA29:AB29"/>
    <mergeCell ref="C29:D29"/>
    <mergeCell ref="E29:F29"/>
    <mergeCell ref="W28:Z28"/>
    <mergeCell ref="Y6:Z6"/>
    <mergeCell ref="O6:P6"/>
    <mergeCell ref="C28:F28"/>
    <mergeCell ref="G28:J28"/>
    <mergeCell ref="S9:V22"/>
    <mergeCell ref="AA6:AB6"/>
    <mergeCell ref="AC6:AD6"/>
    <mergeCell ref="K5:N5"/>
    <mergeCell ref="K6:L6"/>
    <mergeCell ref="M6:N6"/>
    <mergeCell ref="W5:Z5"/>
    <mergeCell ref="W6:X6"/>
    <mergeCell ref="G5:J5"/>
    <mergeCell ref="G6:H6"/>
    <mergeCell ref="O5:R5"/>
  </mergeCells>
  <phoneticPr fontId="0" type="noConversion"/>
  <pageMargins left="0.75" right="0.75" top="1" bottom="1" header="0.5" footer="0.5"/>
  <pageSetup paperSize="5" orientation="landscape" r:id="rId1"/>
  <headerFooter alignWithMargins="0">
    <oddFooter>&amp;LB1: CDS 2004-05 Peer Institution Comparatives Project</oddFooter>
  </headerFooter>
  <rowBreaks count="1" manualBreakCount="1">
    <brk id="25" max="16383" man="1"/>
  </rowBreaks>
  <ignoredErrors>
    <ignoredError sqref="O19:R19" emptyCellReference="1"/>
    <ignoredError sqref="J20 F20 N20 R14 O14:Q14" formulaRange="1"/>
  </ignoredErrors>
</worksheet>
</file>

<file path=xl/worksheets/sheet2.xml><?xml version="1.0" encoding="utf-8"?>
<worksheet xmlns="http://schemas.openxmlformats.org/spreadsheetml/2006/main" xmlns:r="http://schemas.openxmlformats.org/officeDocument/2006/relationships">
  <dimension ref="A1:AO36"/>
  <sheetViews>
    <sheetView workbookViewId="0">
      <selection activeCell="A2" sqref="A2"/>
    </sheetView>
  </sheetViews>
  <sheetFormatPr defaultColWidth="8.85546875" defaultRowHeight="12.75"/>
  <cols>
    <col min="1" max="1" width="4.28515625" style="1" bestFit="1" customWidth="1"/>
    <col min="2" max="2" width="23.42578125" customWidth="1"/>
    <col min="3" max="23" width="6" customWidth="1"/>
    <col min="24" max="41" width="6.140625" customWidth="1"/>
  </cols>
  <sheetData>
    <row r="1" spans="1:41" ht="15.75">
      <c r="A1" s="265" t="s">
        <v>66</v>
      </c>
      <c r="B1" s="266"/>
      <c r="C1" s="266"/>
      <c r="D1" s="266"/>
      <c r="E1" s="266"/>
      <c r="F1" s="266"/>
      <c r="G1" s="266"/>
      <c r="H1" s="266"/>
      <c r="I1" s="266"/>
      <c r="J1" s="266"/>
      <c r="K1" s="266"/>
      <c r="L1" s="266"/>
      <c r="M1" s="266"/>
      <c r="N1" s="266"/>
      <c r="O1" s="266"/>
      <c r="P1" s="266"/>
      <c r="Q1" s="266"/>
      <c r="R1" s="266"/>
      <c r="S1" s="266"/>
      <c r="T1" s="266"/>
      <c r="U1" s="266"/>
      <c r="V1" s="266"/>
      <c r="W1" s="267"/>
      <c r="X1" s="10"/>
      <c r="Y1" s="11"/>
      <c r="Z1" s="11"/>
      <c r="AA1" s="12"/>
      <c r="AB1" s="12"/>
      <c r="AC1" s="12"/>
      <c r="AD1" s="12"/>
    </row>
    <row r="2" spans="1:41" s="17" customFormat="1" ht="11.25">
      <c r="A2" s="13"/>
      <c r="B2" s="14"/>
      <c r="C2" s="14"/>
      <c r="D2" s="14"/>
      <c r="E2" s="14"/>
      <c r="F2" s="14"/>
      <c r="G2" s="14"/>
      <c r="H2" s="14"/>
      <c r="I2" s="14"/>
      <c r="J2" s="14"/>
      <c r="K2" s="14"/>
      <c r="L2" s="14"/>
      <c r="M2" s="14"/>
      <c r="N2" s="14"/>
      <c r="O2" s="14"/>
      <c r="P2" s="14"/>
      <c r="Q2" s="14"/>
      <c r="R2" s="14"/>
      <c r="S2" s="14"/>
      <c r="T2" s="14"/>
      <c r="U2" s="14"/>
      <c r="V2" s="14"/>
      <c r="W2" s="14"/>
      <c r="X2" s="15"/>
      <c r="Y2" s="16"/>
      <c r="Z2" s="16"/>
    </row>
    <row r="3" spans="1:41" s="17" customFormat="1" ht="38.1" customHeight="1">
      <c r="A3" s="18" t="s">
        <v>67</v>
      </c>
      <c r="B3" s="277" t="s">
        <v>98</v>
      </c>
      <c r="C3" s="278"/>
      <c r="D3" s="278"/>
      <c r="E3" s="278"/>
      <c r="F3" s="278"/>
      <c r="G3" s="278"/>
      <c r="H3" s="278"/>
      <c r="I3" s="278"/>
      <c r="J3" s="278"/>
      <c r="K3" s="278"/>
      <c r="L3" s="278"/>
      <c r="M3" s="278"/>
      <c r="N3" s="278"/>
      <c r="O3" s="278"/>
      <c r="P3" s="278"/>
      <c r="Q3" s="278"/>
      <c r="R3" s="278"/>
      <c r="S3" s="278"/>
      <c r="T3" s="278"/>
      <c r="U3" s="278"/>
      <c r="V3" s="278"/>
      <c r="W3" s="279"/>
      <c r="X3" s="19"/>
      <c r="Y3" s="20"/>
      <c r="Z3" s="20"/>
      <c r="AA3" s="21"/>
      <c r="AB3" s="21"/>
      <c r="AC3" s="21"/>
      <c r="AD3" s="22"/>
      <c r="AE3"/>
      <c r="AF3"/>
      <c r="AG3"/>
      <c r="AH3"/>
      <c r="AI3"/>
      <c r="AJ3"/>
      <c r="AK3"/>
      <c r="AL3"/>
      <c r="AM3"/>
      <c r="AN3"/>
      <c r="AO3"/>
    </row>
    <row r="4" spans="1:41" s="17" customFormat="1" ht="12.75" customHeight="1">
      <c r="A4" s="23"/>
      <c r="B4" s="14"/>
      <c r="C4" s="14"/>
      <c r="D4" s="14"/>
      <c r="E4" s="14"/>
      <c r="F4" s="14"/>
      <c r="G4" s="14"/>
      <c r="H4" s="14"/>
      <c r="I4" s="14"/>
      <c r="J4" s="14"/>
      <c r="K4" s="14"/>
      <c r="L4" s="14"/>
      <c r="M4" s="14"/>
      <c r="N4" s="14"/>
      <c r="O4" s="14"/>
      <c r="P4" s="14"/>
      <c r="Q4" s="14"/>
      <c r="R4" s="14"/>
      <c r="S4" s="14"/>
      <c r="T4" s="14"/>
      <c r="U4" s="14"/>
      <c r="V4" s="14"/>
      <c r="W4" s="14"/>
      <c r="X4" s="15"/>
      <c r="Y4" s="16"/>
      <c r="Z4" s="16"/>
    </row>
    <row r="5" spans="1:41" s="17" customFormat="1" ht="12" customHeight="1">
      <c r="A5" s="4" t="s">
        <v>67</v>
      </c>
      <c r="B5" s="24"/>
      <c r="C5" s="280" t="s">
        <v>57</v>
      </c>
      <c r="D5" s="280"/>
      <c r="E5" s="281"/>
      <c r="F5" s="274" t="s">
        <v>62</v>
      </c>
      <c r="G5" s="275"/>
      <c r="H5" s="276"/>
      <c r="I5" s="274" t="s">
        <v>63</v>
      </c>
      <c r="J5" s="275"/>
      <c r="K5" s="276"/>
      <c r="L5" s="274" t="s">
        <v>38</v>
      </c>
      <c r="M5" s="275"/>
      <c r="N5" s="276"/>
      <c r="O5" s="274" t="s">
        <v>64</v>
      </c>
      <c r="P5" s="275"/>
      <c r="Q5" s="276"/>
      <c r="R5" s="286" t="s">
        <v>65</v>
      </c>
      <c r="S5" s="286"/>
      <c r="T5" s="274"/>
      <c r="U5" s="274" t="s">
        <v>58</v>
      </c>
      <c r="V5" s="275"/>
      <c r="W5" s="276"/>
      <c r="X5" s="15"/>
      <c r="Y5" s="16"/>
      <c r="Z5" s="16"/>
    </row>
    <row r="6" spans="1:41" s="17" customFormat="1" ht="12" customHeight="1">
      <c r="A6" s="4" t="s">
        <v>67</v>
      </c>
      <c r="B6" s="25"/>
      <c r="C6" s="26" t="s">
        <v>31</v>
      </c>
      <c r="D6" s="27" t="s">
        <v>32</v>
      </c>
      <c r="E6" s="27" t="s">
        <v>33</v>
      </c>
      <c r="F6" s="27" t="s">
        <v>31</v>
      </c>
      <c r="G6" s="27" t="s">
        <v>32</v>
      </c>
      <c r="H6" s="27" t="s">
        <v>33</v>
      </c>
      <c r="I6" s="27" t="s">
        <v>31</v>
      </c>
      <c r="J6" s="27" t="s">
        <v>32</v>
      </c>
      <c r="K6" s="27" t="s">
        <v>33</v>
      </c>
      <c r="L6" s="27" t="s">
        <v>31</v>
      </c>
      <c r="M6" s="27" t="s">
        <v>32</v>
      </c>
      <c r="N6" s="27" t="s">
        <v>33</v>
      </c>
      <c r="O6" s="27" t="s">
        <v>31</v>
      </c>
      <c r="P6" s="27" t="s">
        <v>32</v>
      </c>
      <c r="Q6" s="27" t="s">
        <v>33</v>
      </c>
      <c r="R6" s="27" t="s">
        <v>31</v>
      </c>
      <c r="S6" s="27" t="s">
        <v>32</v>
      </c>
      <c r="T6" s="28" t="s">
        <v>33</v>
      </c>
      <c r="U6" s="27" t="s">
        <v>31</v>
      </c>
      <c r="V6" s="27" t="s">
        <v>32</v>
      </c>
      <c r="W6" s="27" t="s">
        <v>33</v>
      </c>
      <c r="X6" s="15"/>
      <c r="Y6" s="16"/>
      <c r="Z6" s="16"/>
    </row>
    <row r="7" spans="1:41" s="17" customFormat="1" ht="12.75" customHeight="1">
      <c r="A7" s="4" t="s">
        <v>67</v>
      </c>
      <c r="B7" s="29" t="s">
        <v>39</v>
      </c>
      <c r="C7" s="30">
        <v>14</v>
      </c>
      <c r="D7" s="30">
        <v>113</v>
      </c>
      <c r="E7" s="30">
        <v>179</v>
      </c>
      <c r="F7" s="30">
        <v>5</v>
      </c>
      <c r="G7" s="30">
        <v>104</v>
      </c>
      <c r="H7" s="30">
        <v>114</v>
      </c>
      <c r="I7" s="30">
        <v>36</v>
      </c>
      <c r="J7" s="30">
        <v>238</v>
      </c>
      <c r="K7" s="30">
        <v>281</v>
      </c>
      <c r="L7" s="30">
        <v>95</v>
      </c>
      <c r="M7" s="30">
        <v>691</v>
      </c>
      <c r="N7" s="247">
        <v>739</v>
      </c>
      <c r="O7" s="283" t="s">
        <v>40</v>
      </c>
      <c r="P7" s="283" t="s">
        <v>40</v>
      </c>
      <c r="Q7" s="283" t="s">
        <v>40</v>
      </c>
      <c r="R7" s="30">
        <v>62</v>
      </c>
      <c r="S7" s="30">
        <v>334</v>
      </c>
      <c r="T7" s="283" t="s">
        <v>40</v>
      </c>
      <c r="U7" s="30">
        <v>16</v>
      </c>
      <c r="V7" s="30">
        <v>174</v>
      </c>
      <c r="W7" s="30">
        <v>221</v>
      </c>
      <c r="X7" s="15"/>
      <c r="Y7" s="16"/>
      <c r="Z7" s="16"/>
    </row>
    <row r="8" spans="1:41" s="17" customFormat="1" ht="12.75" customHeight="1">
      <c r="A8" s="4" t="s">
        <v>67</v>
      </c>
      <c r="B8" s="2" t="s">
        <v>41</v>
      </c>
      <c r="C8" s="30">
        <v>30</v>
      </c>
      <c r="D8" s="30">
        <v>168</v>
      </c>
      <c r="E8" s="30">
        <v>218</v>
      </c>
      <c r="F8" s="30">
        <v>19</v>
      </c>
      <c r="G8" s="30">
        <v>136</v>
      </c>
      <c r="H8" s="30">
        <v>143</v>
      </c>
      <c r="I8" s="30">
        <v>19</v>
      </c>
      <c r="J8" s="30">
        <v>57</v>
      </c>
      <c r="K8" s="30">
        <v>57</v>
      </c>
      <c r="L8" s="30">
        <v>101</v>
      </c>
      <c r="M8" s="30">
        <v>468</v>
      </c>
      <c r="N8" s="247">
        <v>474</v>
      </c>
      <c r="O8" s="284"/>
      <c r="P8" s="284"/>
      <c r="Q8" s="284"/>
      <c r="R8" s="30">
        <v>40</v>
      </c>
      <c r="S8" s="30">
        <v>257</v>
      </c>
      <c r="T8" s="284"/>
      <c r="U8" s="30">
        <v>19</v>
      </c>
      <c r="V8" s="30">
        <v>112</v>
      </c>
      <c r="W8" s="30">
        <v>118</v>
      </c>
      <c r="X8" s="15"/>
      <c r="Y8" s="16"/>
      <c r="Z8" s="16"/>
      <c r="AD8" s="31"/>
    </row>
    <row r="9" spans="1:41" s="17" customFormat="1" ht="12.75" customHeight="1">
      <c r="A9" s="4" t="s">
        <v>67</v>
      </c>
      <c r="B9" s="2" t="s">
        <v>42</v>
      </c>
      <c r="C9" s="30">
        <v>205</v>
      </c>
      <c r="D9" s="30">
        <v>998</v>
      </c>
      <c r="E9" s="30">
        <v>1581</v>
      </c>
      <c r="F9" s="30">
        <v>57</v>
      </c>
      <c r="G9" s="30">
        <v>206</v>
      </c>
      <c r="H9" s="30">
        <v>215</v>
      </c>
      <c r="I9" s="30">
        <v>65</v>
      </c>
      <c r="J9" s="30">
        <v>300</v>
      </c>
      <c r="K9" s="30">
        <v>300</v>
      </c>
      <c r="L9" s="30">
        <v>115</v>
      </c>
      <c r="M9" s="30">
        <v>552</v>
      </c>
      <c r="N9" s="247">
        <v>554</v>
      </c>
      <c r="O9" s="284"/>
      <c r="P9" s="284"/>
      <c r="Q9" s="284"/>
      <c r="R9" s="30">
        <v>46</v>
      </c>
      <c r="S9" s="30">
        <v>242</v>
      </c>
      <c r="T9" s="284"/>
      <c r="U9" s="30">
        <v>20</v>
      </c>
      <c r="V9" s="30">
        <v>111</v>
      </c>
      <c r="W9" s="30">
        <v>114</v>
      </c>
      <c r="X9" s="15"/>
      <c r="Y9" s="16"/>
      <c r="Z9" s="16"/>
      <c r="AD9" s="31"/>
    </row>
    <row r="10" spans="1:41" s="17" customFormat="1" ht="12.75" customHeight="1">
      <c r="A10" s="4" t="s">
        <v>67</v>
      </c>
      <c r="B10" s="2" t="s">
        <v>70</v>
      </c>
      <c r="C10" s="30">
        <v>30</v>
      </c>
      <c r="D10" s="30">
        <v>163</v>
      </c>
      <c r="E10" s="30">
        <v>223</v>
      </c>
      <c r="F10" s="30">
        <v>31</v>
      </c>
      <c r="G10" s="30">
        <v>207</v>
      </c>
      <c r="H10" s="30">
        <v>227</v>
      </c>
      <c r="I10" s="30">
        <v>53</v>
      </c>
      <c r="J10" s="30">
        <v>164</v>
      </c>
      <c r="K10" s="30">
        <v>164</v>
      </c>
      <c r="L10" s="30">
        <v>39</v>
      </c>
      <c r="M10" s="30">
        <v>204</v>
      </c>
      <c r="N10" s="247">
        <v>209</v>
      </c>
      <c r="O10" s="284"/>
      <c r="P10" s="284"/>
      <c r="Q10" s="284"/>
      <c r="R10" s="30">
        <v>387</v>
      </c>
      <c r="S10" s="30">
        <v>1592</v>
      </c>
      <c r="T10" s="284"/>
      <c r="U10" s="30">
        <v>40</v>
      </c>
      <c r="V10" s="30">
        <v>202</v>
      </c>
      <c r="W10" s="30">
        <v>217</v>
      </c>
      <c r="X10" s="15"/>
      <c r="Y10" s="16"/>
      <c r="Z10" s="16"/>
    </row>
    <row r="11" spans="1:41" s="17" customFormat="1" ht="12.75" customHeight="1">
      <c r="A11" s="4" t="s">
        <v>67</v>
      </c>
      <c r="B11" s="2" t="s">
        <v>43</v>
      </c>
      <c r="C11" s="30">
        <v>32</v>
      </c>
      <c r="D11" s="30">
        <v>199</v>
      </c>
      <c r="E11" s="30">
        <v>254</v>
      </c>
      <c r="F11" s="30">
        <v>155</v>
      </c>
      <c r="G11" s="30">
        <v>637</v>
      </c>
      <c r="H11" s="30">
        <v>674</v>
      </c>
      <c r="I11" s="30">
        <v>48</v>
      </c>
      <c r="J11" s="30">
        <v>182</v>
      </c>
      <c r="K11" s="30">
        <v>183</v>
      </c>
      <c r="L11" s="30">
        <v>1241</v>
      </c>
      <c r="M11" s="30">
        <v>6441</v>
      </c>
      <c r="N11" s="247">
        <v>6476</v>
      </c>
      <c r="O11" s="284"/>
      <c r="P11" s="284"/>
      <c r="Q11" s="284"/>
      <c r="R11" s="30">
        <v>177</v>
      </c>
      <c r="S11" s="30">
        <v>849</v>
      </c>
      <c r="T11" s="284"/>
      <c r="U11" s="30">
        <v>118</v>
      </c>
      <c r="V11" s="30">
        <v>519</v>
      </c>
      <c r="W11" s="30">
        <v>532</v>
      </c>
      <c r="X11" s="15"/>
      <c r="Y11" s="16"/>
      <c r="Z11" s="16"/>
    </row>
    <row r="12" spans="1:41" s="17" customFormat="1" ht="12.75" customHeight="1">
      <c r="A12" s="4" t="s">
        <v>67</v>
      </c>
      <c r="B12" s="2" t="s">
        <v>44</v>
      </c>
      <c r="C12" s="30">
        <v>554</v>
      </c>
      <c r="D12" s="30">
        <v>3197</v>
      </c>
      <c r="E12" s="30">
        <v>4711</v>
      </c>
      <c r="F12" s="30">
        <v>1441</v>
      </c>
      <c r="G12" s="30">
        <v>8198</v>
      </c>
      <c r="H12" s="30">
        <v>9023</v>
      </c>
      <c r="I12" s="30">
        <v>2040</v>
      </c>
      <c r="J12" s="30">
        <v>9458</v>
      </c>
      <c r="K12" s="30">
        <v>9480</v>
      </c>
      <c r="L12" s="30">
        <v>885</v>
      </c>
      <c r="M12" s="30">
        <v>5064</v>
      </c>
      <c r="N12" s="247">
        <v>5113</v>
      </c>
      <c r="O12" s="284"/>
      <c r="P12" s="284"/>
      <c r="Q12" s="284"/>
      <c r="R12" s="30">
        <v>2526</v>
      </c>
      <c r="S12" s="30">
        <v>12358</v>
      </c>
      <c r="T12" s="284"/>
      <c r="U12" s="30">
        <v>1419</v>
      </c>
      <c r="V12" s="30">
        <v>7117</v>
      </c>
      <c r="W12" s="30">
        <v>7479</v>
      </c>
      <c r="X12" s="15"/>
      <c r="Y12" s="16"/>
      <c r="Z12" s="16"/>
    </row>
    <row r="13" spans="1:41" s="17" customFormat="1" ht="12.75" customHeight="1">
      <c r="A13" s="4"/>
      <c r="B13" s="2" t="s">
        <v>71</v>
      </c>
      <c r="C13" s="30">
        <v>143</v>
      </c>
      <c r="D13" s="30">
        <v>435</v>
      </c>
      <c r="E13" s="30">
        <v>811</v>
      </c>
      <c r="F13" s="30">
        <v>81</v>
      </c>
      <c r="G13" s="30">
        <v>546</v>
      </c>
      <c r="H13" s="30">
        <v>862</v>
      </c>
      <c r="I13" s="30">
        <v>55</v>
      </c>
      <c r="J13" s="30">
        <v>355</v>
      </c>
      <c r="K13" s="30">
        <v>375</v>
      </c>
      <c r="L13" s="30">
        <v>169</v>
      </c>
      <c r="M13" s="30">
        <v>1116</v>
      </c>
      <c r="N13" s="247">
        <v>1133</v>
      </c>
      <c r="O13" s="284"/>
      <c r="P13" s="284"/>
      <c r="Q13" s="284"/>
      <c r="R13" s="30">
        <v>198</v>
      </c>
      <c r="S13" s="30">
        <v>1507</v>
      </c>
      <c r="T13" s="284"/>
      <c r="U13" s="30">
        <v>151</v>
      </c>
      <c r="V13" s="30">
        <v>522</v>
      </c>
      <c r="W13" s="30">
        <v>662</v>
      </c>
      <c r="X13" s="15"/>
      <c r="Y13" s="16"/>
      <c r="Z13" s="16"/>
    </row>
    <row r="14" spans="1:41" s="17" customFormat="1" ht="12.75" customHeight="1">
      <c r="A14" s="4" t="s">
        <v>67</v>
      </c>
      <c r="B14" s="32" t="s">
        <v>45</v>
      </c>
      <c r="C14" s="33">
        <f t="shared" ref="C14:H14" si="0">SUM(C7:C13)</f>
        <v>1008</v>
      </c>
      <c r="D14" s="33">
        <f t="shared" si="0"/>
        <v>5273</v>
      </c>
      <c r="E14" s="33">
        <f t="shared" si="0"/>
        <v>7977</v>
      </c>
      <c r="F14" s="33">
        <f t="shared" si="0"/>
        <v>1789</v>
      </c>
      <c r="G14" s="33">
        <f t="shared" si="0"/>
        <v>10034</v>
      </c>
      <c r="H14" s="33">
        <f t="shared" si="0"/>
        <v>11258</v>
      </c>
      <c r="I14" s="33">
        <f t="shared" ref="I14:N14" si="1">SUM(I7:I13)</f>
        <v>2316</v>
      </c>
      <c r="J14" s="33">
        <f t="shared" si="1"/>
        <v>10754</v>
      </c>
      <c r="K14" s="33">
        <f t="shared" si="1"/>
        <v>10840</v>
      </c>
      <c r="L14" s="33">
        <f t="shared" si="1"/>
        <v>2645</v>
      </c>
      <c r="M14" s="33">
        <f t="shared" si="1"/>
        <v>14536</v>
      </c>
      <c r="N14" s="33">
        <f t="shared" si="1"/>
        <v>14698</v>
      </c>
      <c r="O14" s="285"/>
      <c r="P14" s="285"/>
      <c r="Q14" s="285"/>
      <c r="R14" s="33">
        <f>SUM(R7:R13)</f>
        <v>3436</v>
      </c>
      <c r="S14" s="33">
        <f>SUM(S7:S13)</f>
        <v>17139</v>
      </c>
      <c r="T14" s="285"/>
      <c r="U14" s="33">
        <f t="shared" ref="U14" si="2">SUM(U7:U13)</f>
        <v>1783</v>
      </c>
      <c r="V14" s="33">
        <f t="shared" ref="V14" si="3">SUM(V7:V13)</f>
        <v>8757</v>
      </c>
      <c r="W14" s="33">
        <f t="shared" ref="W14" si="4">SUM(W7:W13)</f>
        <v>9343</v>
      </c>
      <c r="X14" s="15"/>
      <c r="Y14" s="16"/>
      <c r="Z14" s="16"/>
    </row>
    <row r="15" spans="1:41" s="17" customFormat="1" ht="11.25">
      <c r="A15" s="13"/>
      <c r="B15" s="14"/>
      <c r="C15" s="14"/>
      <c r="D15" s="14"/>
      <c r="E15" s="14"/>
      <c r="F15" s="14"/>
      <c r="G15" s="14"/>
      <c r="H15" s="14"/>
      <c r="I15" s="14"/>
      <c r="J15" s="14"/>
      <c r="K15" s="14"/>
      <c r="L15" s="14"/>
      <c r="M15" s="14"/>
      <c r="N15" s="14"/>
      <c r="O15" s="14"/>
      <c r="P15" s="14"/>
      <c r="Q15" s="14"/>
      <c r="R15" s="14"/>
      <c r="S15" s="14"/>
      <c r="T15" s="14"/>
      <c r="U15" s="14"/>
      <c r="V15" s="14"/>
      <c r="W15" s="14"/>
      <c r="X15" s="15"/>
      <c r="Y15" s="16"/>
      <c r="Z15" s="16"/>
    </row>
    <row r="16" spans="1:41" s="17" customFormat="1" ht="11.25">
      <c r="A16" s="13"/>
      <c r="B16" s="14"/>
      <c r="C16" s="14"/>
      <c r="D16" s="14"/>
      <c r="E16" s="14"/>
      <c r="F16" s="14"/>
      <c r="G16" s="14"/>
      <c r="H16" s="14"/>
      <c r="I16" s="14"/>
      <c r="J16" s="14"/>
      <c r="K16" s="14"/>
      <c r="L16" s="14"/>
      <c r="M16" s="14"/>
      <c r="N16" s="14"/>
      <c r="O16" s="14"/>
      <c r="P16" s="14"/>
      <c r="Q16" s="14"/>
      <c r="R16" s="14"/>
      <c r="S16" s="14"/>
      <c r="T16" s="14"/>
      <c r="U16" s="14"/>
      <c r="V16" s="14"/>
      <c r="W16" s="14"/>
      <c r="X16" s="15"/>
      <c r="Y16" s="16"/>
      <c r="Z16" s="16"/>
    </row>
    <row r="17" spans="1:26" s="17" customFormat="1" ht="12.75" customHeight="1">
      <c r="A17" s="4" t="s">
        <v>67</v>
      </c>
      <c r="B17" s="272"/>
      <c r="C17" s="282" t="s">
        <v>57</v>
      </c>
      <c r="D17" s="280"/>
      <c r="E17" s="281"/>
      <c r="F17" s="274" t="s">
        <v>59</v>
      </c>
      <c r="G17" s="275"/>
      <c r="H17" s="276"/>
      <c r="I17" s="282" t="s">
        <v>91</v>
      </c>
      <c r="J17" s="280"/>
      <c r="K17" s="281"/>
      <c r="L17" s="282" t="s">
        <v>93</v>
      </c>
      <c r="M17" s="280"/>
      <c r="N17" s="281"/>
      <c r="O17" s="274" t="s">
        <v>68</v>
      </c>
      <c r="P17" s="275"/>
      <c r="Q17" s="275"/>
      <c r="R17" s="274" t="s">
        <v>61</v>
      </c>
      <c r="S17" s="275"/>
      <c r="T17" s="276"/>
      <c r="U17" s="274"/>
      <c r="V17" s="275"/>
      <c r="W17" s="276"/>
      <c r="X17" s="15"/>
      <c r="Y17" s="16"/>
      <c r="Z17" s="16"/>
    </row>
    <row r="18" spans="1:26" s="17" customFormat="1" ht="22.5">
      <c r="A18" s="4" t="s">
        <v>67</v>
      </c>
      <c r="B18" s="273"/>
      <c r="C18" s="27" t="s">
        <v>31</v>
      </c>
      <c r="D18" s="27" t="s">
        <v>32</v>
      </c>
      <c r="E18" s="27" t="s">
        <v>33</v>
      </c>
      <c r="F18" s="27" t="s">
        <v>31</v>
      </c>
      <c r="G18" s="27" t="s">
        <v>32</v>
      </c>
      <c r="H18" s="27" t="s">
        <v>33</v>
      </c>
      <c r="I18" s="27" t="s">
        <v>31</v>
      </c>
      <c r="J18" s="27" t="s">
        <v>32</v>
      </c>
      <c r="K18" s="27" t="s">
        <v>33</v>
      </c>
      <c r="L18" s="27" t="s">
        <v>31</v>
      </c>
      <c r="M18" s="27" t="s">
        <v>32</v>
      </c>
      <c r="N18" s="27" t="s">
        <v>33</v>
      </c>
      <c r="O18" s="27" t="s">
        <v>31</v>
      </c>
      <c r="P18" s="27" t="s">
        <v>32</v>
      </c>
      <c r="Q18" s="28" t="s">
        <v>33</v>
      </c>
      <c r="R18" s="27" t="s">
        <v>31</v>
      </c>
      <c r="S18" s="27" t="s">
        <v>32</v>
      </c>
      <c r="T18" s="28" t="s">
        <v>33</v>
      </c>
      <c r="U18" s="27"/>
      <c r="V18" s="27"/>
      <c r="W18" s="28"/>
      <c r="X18" s="15"/>
      <c r="Y18" s="16"/>
      <c r="Z18" s="16"/>
    </row>
    <row r="19" spans="1:26" s="17" customFormat="1" ht="12.75" customHeight="1">
      <c r="A19" s="4" t="s">
        <v>67</v>
      </c>
      <c r="B19" s="29" t="s">
        <v>39</v>
      </c>
      <c r="C19" s="30">
        <v>14</v>
      </c>
      <c r="D19" s="30">
        <v>113</v>
      </c>
      <c r="E19" s="30">
        <v>179</v>
      </c>
      <c r="F19" s="30">
        <v>29</v>
      </c>
      <c r="G19" s="30">
        <v>139</v>
      </c>
      <c r="H19" s="30">
        <v>178</v>
      </c>
      <c r="I19" s="30">
        <v>19</v>
      </c>
      <c r="J19" s="30">
        <v>196</v>
      </c>
      <c r="K19" s="260" t="s">
        <v>40</v>
      </c>
      <c r="L19" s="30">
        <v>14</v>
      </c>
      <c r="M19" s="30">
        <v>223</v>
      </c>
      <c r="N19" s="251">
        <v>302</v>
      </c>
      <c r="O19" s="30">
        <v>25</v>
      </c>
      <c r="P19" s="30">
        <v>300</v>
      </c>
      <c r="Q19" s="34">
        <v>303</v>
      </c>
      <c r="R19" s="30">
        <v>46</v>
      </c>
      <c r="S19" s="30">
        <v>483</v>
      </c>
      <c r="T19" s="34">
        <v>524</v>
      </c>
      <c r="U19" s="30"/>
      <c r="V19" s="30"/>
      <c r="W19" s="34"/>
      <c r="X19" s="15"/>
      <c r="Y19" s="16"/>
      <c r="Z19" s="16"/>
    </row>
    <row r="20" spans="1:26" s="17" customFormat="1" ht="12.75" customHeight="1">
      <c r="A20" s="4" t="s">
        <v>67</v>
      </c>
      <c r="B20" s="2" t="s">
        <v>41</v>
      </c>
      <c r="C20" s="30">
        <v>30</v>
      </c>
      <c r="D20" s="30">
        <v>168</v>
      </c>
      <c r="E20" s="30">
        <v>218</v>
      </c>
      <c r="F20" s="30">
        <v>28</v>
      </c>
      <c r="G20" s="30">
        <v>117</v>
      </c>
      <c r="H20" s="30">
        <v>123</v>
      </c>
      <c r="I20" s="30">
        <v>19</v>
      </c>
      <c r="J20" s="30">
        <v>83</v>
      </c>
      <c r="K20" s="261"/>
      <c r="L20" s="30">
        <v>85</v>
      </c>
      <c r="M20" s="30">
        <v>378</v>
      </c>
      <c r="N20" s="251">
        <v>385</v>
      </c>
      <c r="O20" s="30">
        <v>24</v>
      </c>
      <c r="P20" s="30">
        <v>106</v>
      </c>
      <c r="Q20" s="34">
        <v>106</v>
      </c>
      <c r="R20" s="30">
        <v>22</v>
      </c>
      <c r="S20" s="30">
        <v>111</v>
      </c>
      <c r="T20" s="34">
        <v>111</v>
      </c>
      <c r="U20" s="30"/>
      <c r="V20" s="30"/>
      <c r="W20" s="34"/>
      <c r="X20" s="15"/>
      <c r="Y20" s="16"/>
      <c r="Z20" s="16"/>
    </row>
    <row r="21" spans="1:26" s="17" customFormat="1" ht="12.75" customHeight="1">
      <c r="A21" s="4" t="s">
        <v>67</v>
      </c>
      <c r="B21" s="2" t="s">
        <v>42</v>
      </c>
      <c r="C21" s="30">
        <v>205</v>
      </c>
      <c r="D21" s="30">
        <v>998</v>
      </c>
      <c r="E21" s="30">
        <v>1581</v>
      </c>
      <c r="F21" s="30">
        <v>37</v>
      </c>
      <c r="G21" s="30">
        <v>162</v>
      </c>
      <c r="H21" s="30">
        <v>175</v>
      </c>
      <c r="I21" s="30">
        <v>81</v>
      </c>
      <c r="J21" s="30">
        <v>486</v>
      </c>
      <c r="K21" s="261"/>
      <c r="L21" s="30">
        <v>22</v>
      </c>
      <c r="M21" s="30">
        <v>156</v>
      </c>
      <c r="N21" s="251">
        <v>159</v>
      </c>
      <c r="O21" s="30">
        <v>11</v>
      </c>
      <c r="P21" s="30">
        <v>92</v>
      </c>
      <c r="Q21" s="34">
        <v>92</v>
      </c>
      <c r="R21" s="30">
        <v>11</v>
      </c>
      <c r="S21" s="30">
        <v>74</v>
      </c>
      <c r="T21" s="34">
        <v>75</v>
      </c>
      <c r="U21" s="30"/>
      <c r="V21" s="30"/>
      <c r="W21" s="34"/>
      <c r="X21" s="15"/>
      <c r="Y21" s="16"/>
      <c r="Z21" s="16"/>
    </row>
    <row r="22" spans="1:26" s="17" customFormat="1" ht="12.75" customHeight="1">
      <c r="A22" s="4" t="s">
        <v>67</v>
      </c>
      <c r="B22" s="2" t="s">
        <v>70</v>
      </c>
      <c r="C22" s="30">
        <v>30</v>
      </c>
      <c r="D22" s="30">
        <v>163</v>
      </c>
      <c r="E22" s="30">
        <v>223</v>
      </c>
      <c r="F22" s="30">
        <v>22</v>
      </c>
      <c r="G22" s="30">
        <v>119</v>
      </c>
      <c r="H22" s="30">
        <v>125</v>
      </c>
      <c r="I22" s="30">
        <v>33</v>
      </c>
      <c r="J22" s="30">
        <v>188</v>
      </c>
      <c r="K22" s="261"/>
      <c r="L22" s="30">
        <v>179</v>
      </c>
      <c r="M22" s="30">
        <v>942</v>
      </c>
      <c r="N22" s="251">
        <v>998</v>
      </c>
      <c r="O22" s="30">
        <v>17</v>
      </c>
      <c r="P22" s="30">
        <v>111</v>
      </c>
      <c r="Q22" s="34">
        <v>114</v>
      </c>
      <c r="R22" s="30">
        <v>41</v>
      </c>
      <c r="S22" s="30">
        <v>224</v>
      </c>
      <c r="T22" s="34">
        <v>225</v>
      </c>
      <c r="U22" s="30"/>
      <c r="V22" s="30"/>
      <c r="W22" s="34"/>
      <c r="X22" s="15"/>
      <c r="Y22" s="16"/>
      <c r="Z22" s="16"/>
    </row>
    <row r="23" spans="1:26" s="17" customFormat="1" ht="12.75" customHeight="1">
      <c r="A23" s="4" t="s">
        <v>67</v>
      </c>
      <c r="B23" s="2" t="s">
        <v>43</v>
      </c>
      <c r="C23" s="30">
        <v>32</v>
      </c>
      <c r="D23" s="30">
        <v>199</v>
      </c>
      <c r="E23" s="30">
        <v>254</v>
      </c>
      <c r="F23" s="30">
        <v>21</v>
      </c>
      <c r="G23" s="30">
        <v>95</v>
      </c>
      <c r="H23" s="30">
        <v>100</v>
      </c>
      <c r="I23" s="30">
        <v>29</v>
      </c>
      <c r="J23" s="30">
        <v>205</v>
      </c>
      <c r="K23" s="261"/>
      <c r="L23" s="30">
        <v>243</v>
      </c>
      <c r="M23" s="30">
        <v>1226</v>
      </c>
      <c r="N23" s="251">
        <v>1245</v>
      </c>
      <c r="O23" s="30">
        <v>74</v>
      </c>
      <c r="P23" s="30">
        <v>382</v>
      </c>
      <c r="Q23" s="34">
        <v>388</v>
      </c>
      <c r="R23" s="30">
        <v>84</v>
      </c>
      <c r="S23" s="30">
        <v>373</v>
      </c>
      <c r="T23" s="34">
        <v>377</v>
      </c>
      <c r="U23" s="30"/>
      <c r="V23" s="30"/>
      <c r="W23" s="34"/>
      <c r="X23" s="15"/>
      <c r="Y23" s="16"/>
      <c r="Z23" s="16"/>
    </row>
    <row r="24" spans="1:26" s="17" customFormat="1" ht="12.75" customHeight="1">
      <c r="A24" s="4"/>
      <c r="B24" s="2" t="s">
        <v>44</v>
      </c>
      <c r="C24" s="30">
        <v>554</v>
      </c>
      <c r="D24" s="30">
        <v>3197</v>
      </c>
      <c r="E24" s="30">
        <v>4711</v>
      </c>
      <c r="F24" s="30">
        <v>1471</v>
      </c>
      <c r="G24" s="30">
        <v>7106</v>
      </c>
      <c r="H24" s="30">
        <v>7490</v>
      </c>
      <c r="I24" s="30">
        <v>1851</v>
      </c>
      <c r="J24" s="30">
        <v>10514</v>
      </c>
      <c r="K24" s="261"/>
      <c r="L24" s="30">
        <v>1526</v>
      </c>
      <c r="M24" s="30">
        <v>8808</v>
      </c>
      <c r="N24" s="251">
        <v>9039</v>
      </c>
      <c r="O24" s="30">
        <v>1350</v>
      </c>
      <c r="P24" s="30">
        <v>7809</v>
      </c>
      <c r="Q24" s="34">
        <v>7902</v>
      </c>
      <c r="R24" s="30">
        <v>2492</v>
      </c>
      <c r="S24" s="30">
        <v>11667</v>
      </c>
      <c r="T24" s="34">
        <v>11774</v>
      </c>
      <c r="U24" s="30"/>
      <c r="V24" s="30"/>
      <c r="W24" s="34"/>
      <c r="X24" s="15"/>
      <c r="Y24" s="16"/>
      <c r="Z24" s="16"/>
    </row>
    <row r="25" spans="1:26" s="17" customFormat="1" ht="12.75" customHeight="1">
      <c r="A25" s="4"/>
      <c r="B25" s="2" t="s">
        <v>71</v>
      </c>
      <c r="C25" s="30">
        <v>143</v>
      </c>
      <c r="D25" s="30">
        <v>435</v>
      </c>
      <c r="E25" s="30">
        <v>811</v>
      </c>
      <c r="F25" s="30">
        <v>122</v>
      </c>
      <c r="G25" s="30">
        <v>1021</v>
      </c>
      <c r="H25" s="30">
        <v>1293</v>
      </c>
      <c r="I25" s="30">
        <v>274</v>
      </c>
      <c r="J25" s="30">
        <v>1001</v>
      </c>
      <c r="K25" s="261"/>
      <c r="L25" s="30">
        <v>62</v>
      </c>
      <c r="M25" s="30">
        <v>1145</v>
      </c>
      <c r="N25" s="251">
        <v>1199</v>
      </c>
      <c r="O25" s="30">
        <v>93</v>
      </c>
      <c r="P25" s="30">
        <v>786</v>
      </c>
      <c r="Q25" s="34">
        <v>843</v>
      </c>
      <c r="R25" s="30">
        <v>143</v>
      </c>
      <c r="S25" s="30">
        <v>720</v>
      </c>
      <c r="T25" s="34">
        <v>723</v>
      </c>
      <c r="U25" s="30"/>
      <c r="V25" s="30"/>
      <c r="W25" s="34"/>
      <c r="X25" s="15"/>
      <c r="Y25" s="16"/>
      <c r="Z25" s="16"/>
    </row>
    <row r="26" spans="1:26" s="17" customFormat="1" ht="12.75" customHeight="1">
      <c r="A26" s="4" t="s">
        <v>67</v>
      </c>
      <c r="B26" s="32" t="s">
        <v>45</v>
      </c>
      <c r="C26" s="33">
        <f t="shared" ref="C26:Q26" si="5">SUM(C19:C25)</f>
        <v>1008</v>
      </c>
      <c r="D26" s="33">
        <f t="shared" si="5"/>
        <v>5273</v>
      </c>
      <c r="E26" s="33">
        <f t="shared" si="5"/>
        <v>7977</v>
      </c>
      <c r="F26" s="33">
        <f t="shared" ref="F26" si="6">SUM(F19:F25)</f>
        <v>1730</v>
      </c>
      <c r="G26" s="33">
        <f t="shared" ref="G26" si="7">SUM(G19:G25)</f>
        <v>8759</v>
      </c>
      <c r="H26" s="33">
        <f t="shared" ref="H26" si="8">SUM(H19:H25)</f>
        <v>9484</v>
      </c>
      <c r="I26" s="33">
        <f t="shared" ref="I26" si="9">SUM(I19:I25)</f>
        <v>2306</v>
      </c>
      <c r="J26" s="33">
        <f t="shared" ref="J26" si="10">SUM(J19:J25)</f>
        <v>12673</v>
      </c>
      <c r="K26" s="262"/>
      <c r="L26" s="33">
        <f t="shared" si="5"/>
        <v>2131</v>
      </c>
      <c r="M26" s="33">
        <f t="shared" si="5"/>
        <v>12878</v>
      </c>
      <c r="N26" s="33">
        <f t="shared" si="5"/>
        <v>13327</v>
      </c>
      <c r="O26" s="33">
        <f t="shared" si="5"/>
        <v>1594</v>
      </c>
      <c r="P26" s="33">
        <f t="shared" si="5"/>
        <v>9586</v>
      </c>
      <c r="Q26" s="35">
        <f t="shared" si="5"/>
        <v>9748</v>
      </c>
      <c r="R26" s="33">
        <f t="shared" ref="R26" si="11">SUM(R19:R25)</f>
        <v>2839</v>
      </c>
      <c r="S26" s="33">
        <f t="shared" ref="S26" si="12">SUM(S19:S25)</f>
        <v>13652</v>
      </c>
      <c r="T26" s="35">
        <f t="shared" ref="T26" si="13">SUM(T19:T25)</f>
        <v>13809</v>
      </c>
      <c r="U26" s="33"/>
      <c r="V26" s="33"/>
      <c r="W26" s="35"/>
      <c r="X26" s="15"/>
      <c r="Y26" s="16"/>
      <c r="Z26" s="16"/>
    </row>
    <row r="27" spans="1:26" s="17" customFormat="1" ht="11.25">
      <c r="A27" s="13"/>
      <c r="B27" s="14"/>
      <c r="C27" s="14"/>
      <c r="D27" s="14"/>
      <c r="E27" s="14"/>
      <c r="F27" s="14"/>
      <c r="G27" s="14"/>
      <c r="H27" s="14"/>
      <c r="I27" s="14"/>
      <c r="J27" s="14"/>
      <c r="K27" s="14"/>
      <c r="L27" s="14"/>
      <c r="M27" s="14"/>
      <c r="N27" s="14"/>
      <c r="O27" s="14"/>
      <c r="P27" s="14"/>
      <c r="Q27" s="14"/>
      <c r="R27" s="14"/>
      <c r="S27" s="14"/>
      <c r="T27" s="14"/>
      <c r="U27" s="14"/>
      <c r="V27" s="14"/>
      <c r="W27" s="14"/>
      <c r="X27" s="15"/>
      <c r="Y27" s="16"/>
      <c r="Z27" s="16"/>
    </row>
    <row r="28" spans="1:26" s="17" customFormat="1" ht="11.25">
      <c r="A28" s="13"/>
      <c r="B28" s="14"/>
      <c r="C28" s="14"/>
      <c r="D28" s="14"/>
      <c r="E28" s="14"/>
      <c r="F28" s="14"/>
      <c r="G28" s="14"/>
      <c r="H28" s="14"/>
      <c r="I28" s="14"/>
      <c r="J28" s="14"/>
      <c r="K28" s="14"/>
      <c r="L28" s="14"/>
      <c r="M28" s="14"/>
      <c r="N28" s="14"/>
      <c r="O28" s="14"/>
      <c r="P28" s="14"/>
      <c r="Q28" s="14"/>
      <c r="R28" s="14"/>
      <c r="S28" s="14"/>
      <c r="T28" s="14"/>
      <c r="U28" s="14"/>
      <c r="V28" s="14"/>
      <c r="W28" s="14"/>
      <c r="X28" s="15"/>
      <c r="Y28" s="16"/>
      <c r="Z28" s="16"/>
    </row>
    <row r="29" spans="1:26" s="17" customFormat="1" ht="11.25">
      <c r="A29" s="13"/>
      <c r="B29" s="36" t="s">
        <v>34</v>
      </c>
      <c r="C29" s="14"/>
      <c r="D29" s="14"/>
      <c r="E29" s="14"/>
      <c r="F29" s="14"/>
      <c r="G29" s="14"/>
      <c r="H29" s="14"/>
      <c r="I29" s="14"/>
      <c r="J29" s="14"/>
      <c r="K29" s="14"/>
      <c r="L29" s="14"/>
      <c r="M29" s="14"/>
      <c r="N29" s="14"/>
      <c r="O29" s="14"/>
      <c r="P29" s="14"/>
      <c r="Q29" s="14"/>
      <c r="R29" s="14"/>
      <c r="S29" s="14"/>
      <c r="T29" s="14"/>
      <c r="U29" s="14"/>
      <c r="V29" s="14"/>
      <c r="W29" s="14"/>
      <c r="X29" s="15"/>
      <c r="Y29" s="16"/>
      <c r="Z29" s="16"/>
    </row>
    <row r="30" spans="1:26" s="17" customFormat="1" ht="11.25">
      <c r="A30" s="13"/>
      <c r="B30" s="36" t="s">
        <v>35</v>
      </c>
      <c r="C30" s="14"/>
      <c r="D30" s="14"/>
      <c r="E30" s="14"/>
      <c r="F30" s="14"/>
      <c r="G30" s="14"/>
      <c r="H30" s="14"/>
      <c r="I30" s="14"/>
      <c r="J30" s="14"/>
      <c r="K30" s="14"/>
      <c r="L30" s="14"/>
      <c r="M30" s="14"/>
      <c r="N30" s="14"/>
      <c r="O30" s="14"/>
      <c r="P30" s="14"/>
      <c r="Q30" s="14"/>
      <c r="R30" s="14"/>
      <c r="S30" s="14"/>
      <c r="T30" s="14"/>
      <c r="U30" s="14"/>
      <c r="V30" s="14"/>
      <c r="W30" s="14"/>
      <c r="X30" s="15"/>
      <c r="Y30" s="16"/>
      <c r="Z30" s="16"/>
    </row>
    <row r="31" spans="1:26" s="17" customFormat="1" ht="11.25">
      <c r="A31" s="37"/>
      <c r="B31" s="38" t="s">
        <v>7</v>
      </c>
      <c r="C31" s="39"/>
      <c r="D31" s="39"/>
      <c r="E31" s="39"/>
      <c r="F31" s="39"/>
      <c r="G31" s="39"/>
      <c r="H31" s="39"/>
      <c r="I31" s="39"/>
      <c r="J31" s="39"/>
      <c r="K31" s="39"/>
      <c r="L31" s="39"/>
      <c r="M31" s="39"/>
      <c r="N31" s="39"/>
      <c r="O31" s="39"/>
      <c r="P31" s="39" t="s">
        <v>46</v>
      </c>
      <c r="Q31" s="39"/>
      <c r="R31" s="39"/>
      <c r="S31" s="39"/>
      <c r="T31" s="39"/>
      <c r="U31" s="39"/>
      <c r="V31" s="39"/>
      <c r="W31" s="39"/>
      <c r="X31" s="15"/>
      <c r="Y31" s="16"/>
      <c r="Z31" s="16"/>
    </row>
    <row r="36" spans="11:15">
      <c r="K36" s="40"/>
      <c r="L36" s="40"/>
      <c r="M36" s="40"/>
      <c r="N36" s="40"/>
      <c r="O36" s="40"/>
    </row>
  </sheetData>
  <mergeCells count="22">
    <mergeCell ref="O5:Q5"/>
    <mergeCell ref="L17:N17"/>
    <mergeCell ref="R5:T5"/>
    <mergeCell ref="T7:T14"/>
    <mergeCell ref="K19:K26"/>
    <mergeCell ref="Q7:Q14"/>
    <mergeCell ref="A1:W1"/>
    <mergeCell ref="B17:B18"/>
    <mergeCell ref="U17:W17"/>
    <mergeCell ref="R17:T17"/>
    <mergeCell ref="B3:W3"/>
    <mergeCell ref="U5:W5"/>
    <mergeCell ref="C5:E5"/>
    <mergeCell ref="O17:Q17"/>
    <mergeCell ref="I17:K17"/>
    <mergeCell ref="C17:E17"/>
    <mergeCell ref="F17:H17"/>
    <mergeCell ref="L5:N5"/>
    <mergeCell ref="I5:K5"/>
    <mergeCell ref="F5:H5"/>
    <mergeCell ref="O7:O14"/>
    <mergeCell ref="P7:P14"/>
  </mergeCells>
  <phoneticPr fontId="0" type="noConversion"/>
  <pageMargins left="0.75" right="0.75" top="1" bottom="1" header="0.5" footer="0.5"/>
  <pageSetup paperSize="5" orientation="landscape" r:id="rId1"/>
  <headerFooter alignWithMargins="0">
    <oddFooter>&amp;L&amp;A: CDS 2004-05 Peer Institution Comparatives Project</oddFooter>
  </headerFooter>
</worksheet>
</file>

<file path=xl/worksheets/sheet3.xml><?xml version="1.0" encoding="utf-8"?>
<worksheet xmlns="http://schemas.openxmlformats.org/spreadsheetml/2006/main" xmlns:r="http://schemas.openxmlformats.org/officeDocument/2006/relationships">
  <dimension ref="A1:AJ33"/>
  <sheetViews>
    <sheetView workbookViewId="0">
      <selection activeCell="A2" sqref="A2"/>
    </sheetView>
  </sheetViews>
  <sheetFormatPr defaultColWidth="8.85546875" defaultRowHeight="12.75"/>
  <cols>
    <col min="1" max="1" width="4.28515625" style="1" bestFit="1" customWidth="1"/>
    <col min="2" max="2" width="24.28515625" customWidth="1"/>
    <col min="3" max="38" width="6.140625" customWidth="1"/>
  </cols>
  <sheetData>
    <row r="1" spans="1:36" ht="15.75">
      <c r="A1" s="265" t="s">
        <v>66</v>
      </c>
      <c r="B1" s="266"/>
      <c r="C1" s="266"/>
      <c r="D1" s="266"/>
      <c r="E1" s="266"/>
      <c r="F1" s="266"/>
      <c r="G1" s="266"/>
      <c r="H1" s="266"/>
      <c r="I1" s="266"/>
      <c r="J1" s="266"/>
      <c r="K1" s="266"/>
      <c r="L1" s="266"/>
      <c r="M1" s="266"/>
      <c r="N1" s="267"/>
      <c r="O1" s="10"/>
      <c r="P1" s="11"/>
      <c r="X1" s="12"/>
      <c r="Y1" s="12"/>
      <c r="Z1" s="12"/>
      <c r="AA1" s="12"/>
    </row>
    <row r="2" spans="1:36" s="17" customFormat="1">
      <c r="A2" s="13"/>
      <c r="B2" s="14"/>
      <c r="C2" s="14"/>
      <c r="D2" s="14"/>
      <c r="E2" s="14"/>
      <c r="F2" s="14"/>
      <c r="G2" s="14"/>
      <c r="H2" s="14"/>
      <c r="I2" s="14"/>
      <c r="J2" s="14"/>
      <c r="K2" s="14"/>
      <c r="L2" s="14"/>
      <c r="M2" s="14"/>
      <c r="N2" s="14"/>
      <c r="O2" s="15"/>
      <c r="P2" s="16"/>
      <c r="Q2"/>
      <c r="R2"/>
      <c r="S2"/>
      <c r="T2"/>
      <c r="U2"/>
      <c r="V2"/>
      <c r="W2"/>
    </row>
    <row r="3" spans="1:36" s="17" customFormat="1" ht="15.75">
      <c r="A3" s="13"/>
      <c r="B3" s="41" t="s">
        <v>8</v>
      </c>
      <c r="C3" s="14"/>
      <c r="D3" s="14"/>
      <c r="E3" s="14"/>
      <c r="F3" s="14"/>
      <c r="G3" s="14"/>
      <c r="H3" s="14"/>
      <c r="I3" s="14"/>
      <c r="J3" s="14"/>
      <c r="K3" s="14"/>
      <c r="L3" s="14"/>
      <c r="M3" s="14"/>
      <c r="N3" s="14"/>
      <c r="O3" s="15"/>
      <c r="P3" s="16"/>
      <c r="Q3"/>
      <c r="R3"/>
      <c r="S3"/>
      <c r="T3"/>
      <c r="U3"/>
      <c r="V3"/>
      <c r="W3"/>
    </row>
    <row r="4" spans="1:36" s="17" customFormat="1">
      <c r="A4" s="13"/>
      <c r="B4" s="14"/>
      <c r="C4" s="14"/>
      <c r="D4" s="14"/>
      <c r="E4" s="14"/>
      <c r="F4" s="14"/>
      <c r="G4" s="14"/>
      <c r="H4" s="14"/>
      <c r="I4" s="14"/>
      <c r="J4" s="14"/>
      <c r="K4" s="14"/>
      <c r="L4" s="14"/>
      <c r="M4" s="14"/>
      <c r="N4" s="14"/>
      <c r="O4" s="15"/>
      <c r="P4" s="16"/>
      <c r="Q4"/>
      <c r="R4"/>
      <c r="S4"/>
      <c r="T4"/>
      <c r="U4"/>
      <c r="V4"/>
      <c r="W4"/>
    </row>
    <row r="5" spans="1:36" s="17" customFormat="1" ht="52.5" customHeight="1">
      <c r="A5" s="42"/>
      <c r="B5" s="43"/>
      <c r="C5" s="44" t="s">
        <v>57</v>
      </c>
      <c r="D5" s="45" t="s">
        <v>62</v>
      </c>
      <c r="E5" s="46" t="s">
        <v>63</v>
      </c>
      <c r="F5" s="46" t="s">
        <v>38</v>
      </c>
      <c r="G5" s="46" t="s">
        <v>64</v>
      </c>
      <c r="H5" s="46" t="s">
        <v>65</v>
      </c>
      <c r="I5" s="46" t="s">
        <v>58</v>
      </c>
      <c r="J5" s="46" t="s">
        <v>59</v>
      </c>
      <c r="K5" s="47" t="s">
        <v>91</v>
      </c>
      <c r="L5" s="47" t="s">
        <v>93</v>
      </c>
      <c r="M5" s="47" t="s">
        <v>68</v>
      </c>
      <c r="N5" s="47" t="s">
        <v>61</v>
      </c>
      <c r="O5" s="48"/>
      <c r="P5" s="49"/>
      <c r="Q5"/>
      <c r="R5"/>
      <c r="S5"/>
      <c r="T5"/>
      <c r="U5"/>
    </row>
    <row r="6" spans="1:36" s="17" customFormat="1">
      <c r="A6" s="13"/>
      <c r="B6" s="14"/>
      <c r="C6" s="14"/>
      <c r="D6" s="14"/>
      <c r="E6" s="14"/>
      <c r="F6" s="14"/>
      <c r="G6" s="14"/>
      <c r="H6" s="14"/>
      <c r="I6" s="14"/>
      <c r="J6" s="14"/>
      <c r="K6" s="14"/>
      <c r="L6" s="14"/>
      <c r="M6" s="14"/>
      <c r="N6" s="14"/>
      <c r="O6" s="48"/>
      <c r="P6" s="49"/>
      <c r="Q6"/>
      <c r="R6"/>
      <c r="S6"/>
      <c r="T6"/>
      <c r="U6"/>
    </row>
    <row r="7" spans="1:36" s="17" customFormat="1" ht="25.5" customHeight="1">
      <c r="A7" s="18" t="s">
        <v>9</v>
      </c>
      <c r="B7" s="277" t="s">
        <v>99</v>
      </c>
      <c r="C7" s="278"/>
      <c r="D7" s="278"/>
      <c r="E7" s="278"/>
      <c r="F7" s="278"/>
      <c r="G7" s="278"/>
      <c r="H7" s="278"/>
      <c r="I7" s="278"/>
      <c r="J7" s="278"/>
      <c r="K7" s="278"/>
      <c r="L7" s="278"/>
      <c r="M7" s="278"/>
      <c r="N7" s="279"/>
      <c r="O7" s="48"/>
      <c r="P7" s="49"/>
      <c r="Q7"/>
      <c r="R7"/>
      <c r="S7"/>
      <c r="T7"/>
      <c r="U7"/>
      <c r="V7" s="21"/>
      <c r="W7" s="21"/>
      <c r="X7" s="21"/>
      <c r="Y7" s="22"/>
      <c r="Z7"/>
      <c r="AA7"/>
      <c r="AB7"/>
      <c r="AC7"/>
      <c r="AD7"/>
      <c r="AE7"/>
      <c r="AF7"/>
      <c r="AG7"/>
      <c r="AH7"/>
      <c r="AI7"/>
      <c r="AJ7"/>
    </row>
    <row r="8" spans="1:36" s="17" customFormat="1" ht="12.75" customHeight="1">
      <c r="A8" s="23"/>
      <c r="B8" s="14"/>
      <c r="C8" s="14"/>
      <c r="D8" s="14"/>
      <c r="E8" s="14"/>
      <c r="F8" s="14"/>
      <c r="G8" s="14"/>
      <c r="H8" s="14"/>
      <c r="I8" s="14"/>
      <c r="J8" s="14"/>
      <c r="K8" s="14"/>
      <c r="L8" s="14"/>
      <c r="M8" s="14"/>
      <c r="N8" s="14"/>
      <c r="O8" s="48"/>
      <c r="P8" s="49"/>
      <c r="Q8"/>
      <c r="R8"/>
      <c r="S8"/>
      <c r="T8"/>
      <c r="U8"/>
    </row>
    <row r="9" spans="1:36" s="17" customFormat="1" ht="12.75" customHeight="1">
      <c r="A9" s="50" t="s">
        <v>9</v>
      </c>
      <c r="B9" s="51" t="s">
        <v>10</v>
      </c>
      <c r="C9" s="3">
        <v>135</v>
      </c>
      <c r="D9" s="3">
        <v>195</v>
      </c>
      <c r="E9" s="3"/>
      <c r="F9" s="3"/>
      <c r="G9" s="287" t="s">
        <v>40</v>
      </c>
      <c r="H9" s="3">
        <v>34</v>
      </c>
      <c r="I9" s="3">
        <v>56</v>
      </c>
      <c r="J9" s="3"/>
      <c r="K9" s="3">
        <v>150</v>
      </c>
      <c r="L9" s="3"/>
      <c r="M9" s="3">
        <v>42</v>
      </c>
      <c r="N9" s="52">
        <v>5</v>
      </c>
      <c r="O9" s="48"/>
      <c r="P9" s="49"/>
      <c r="Q9"/>
      <c r="R9"/>
      <c r="S9"/>
      <c r="T9"/>
      <c r="U9"/>
    </row>
    <row r="10" spans="1:36" s="17" customFormat="1" ht="12.75" customHeight="1">
      <c r="A10" s="4" t="s">
        <v>9</v>
      </c>
      <c r="B10" s="51" t="s">
        <v>11</v>
      </c>
      <c r="C10" s="3">
        <v>193</v>
      </c>
      <c r="D10" s="3">
        <v>293</v>
      </c>
      <c r="E10" s="3"/>
      <c r="F10" s="3">
        <v>30</v>
      </c>
      <c r="G10" s="288"/>
      <c r="H10" s="3"/>
      <c r="I10" s="3"/>
      <c r="J10" s="3"/>
      <c r="K10" s="3">
        <v>247</v>
      </c>
      <c r="L10" s="3"/>
      <c r="M10" s="3"/>
      <c r="N10" s="52">
        <v>18</v>
      </c>
      <c r="O10" s="48"/>
      <c r="P10" s="49"/>
      <c r="Q10"/>
      <c r="R10"/>
      <c r="S10"/>
      <c r="T10"/>
      <c r="U10"/>
    </row>
    <row r="11" spans="1:36" s="17" customFormat="1" ht="12.75" customHeight="1">
      <c r="A11" s="4" t="s">
        <v>9</v>
      </c>
      <c r="B11" s="51" t="s">
        <v>47</v>
      </c>
      <c r="C11" s="3">
        <v>483</v>
      </c>
      <c r="D11" s="3">
        <v>1042</v>
      </c>
      <c r="E11" s="3">
        <v>1889</v>
      </c>
      <c r="F11" s="3">
        <v>2204</v>
      </c>
      <c r="G11" s="288"/>
      <c r="H11" s="3">
        <v>3300</v>
      </c>
      <c r="I11" s="3">
        <v>1670</v>
      </c>
      <c r="J11" s="3">
        <v>1614</v>
      </c>
      <c r="K11" s="3">
        <v>1821</v>
      </c>
      <c r="L11" s="3">
        <v>2218</v>
      </c>
      <c r="M11" s="3">
        <v>1747</v>
      </c>
      <c r="N11" s="52">
        <v>2968</v>
      </c>
      <c r="O11" s="48"/>
      <c r="P11" s="49"/>
      <c r="Q11"/>
      <c r="R11"/>
      <c r="S11"/>
      <c r="T11"/>
      <c r="U11"/>
    </row>
    <row r="12" spans="1:36" s="17" customFormat="1" ht="12.75" customHeight="1">
      <c r="A12" s="4" t="s">
        <v>9</v>
      </c>
      <c r="B12" s="51" t="s">
        <v>48</v>
      </c>
      <c r="C12" s="3">
        <v>30</v>
      </c>
      <c r="D12" s="3">
        <v>7</v>
      </c>
      <c r="E12" s="3"/>
      <c r="F12" s="3">
        <v>7</v>
      </c>
      <c r="G12" s="288"/>
      <c r="H12" s="3"/>
      <c r="I12" s="3"/>
      <c r="J12" s="53"/>
      <c r="K12" s="76"/>
      <c r="L12" s="76">
        <v>1</v>
      </c>
      <c r="M12" s="3">
        <v>25</v>
      </c>
      <c r="N12" s="52"/>
      <c r="O12" s="48"/>
      <c r="P12" s="49"/>
      <c r="Q12"/>
      <c r="R12"/>
      <c r="S12"/>
      <c r="T12"/>
      <c r="U12"/>
    </row>
    <row r="13" spans="1:36" s="17" customFormat="1" ht="12.75" customHeight="1">
      <c r="A13" s="4" t="s">
        <v>9</v>
      </c>
      <c r="B13" s="51" t="s">
        <v>49</v>
      </c>
      <c r="C13" s="3">
        <v>169</v>
      </c>
      <c r="D13" s="3">
        <v>340</v>
      </c>
      <c r="E13" s="3">
        <v>440</v>
      </c>
      <c r="F13" s="3">
        <v>845</v>
      </c>
      <c r="G13" s="288"/>
      <c r="H13" s="3">
        <v>648</v>
      </c>
      <c r="I13" s="3">
        <v>502</v>
      </c>
      <c r="J13" s="3">
        <v>402</v>
      </c>
      <c r="K13" s="3">
        <v>485</v>
      </c>
      <c r="L13" s="3">
        <v>586</v>
      </c>
      <c r="M13" s="3">
        <v>423</v>
      </c>
      <c r="N13" s="52">
        <v>696</v>
      </c>
      <c r="O13" s="48"/>
      <c r="P13" s="49"/>
      <c r="Q13"/>
      <c r="R13"/>
      <c r="S13"/>
      <c r="T13"/>
      <c r="U13" s="40"/>
    </row>
    <row r="14" spans="1:36" s="17" customFormat="1" ht="12.75" customHeight="1">
      <c r="A14" s="4" t="s">
        <v>9</v>
      </c>
      <c r="B14" s="51" t="s">
        <v>50</v>
      </c>
      <c r="C14" s="3"/>
      <c r="D14" s="3">
        <v>27</v>
      </c>
      <c r="E14" s="3"/>
      <c r="F14" s="3">
        <v>7</v>
      </c>
      <c r="G14" s="288"/>
      <c r="H14" s="3"/>
      <c r="I14" s="3">
        <v>53</v>
      </c>
      <c r="J14" s="3">
        <v>16</v>
      </c>
      <c r="K14" s="3">
        <v>14</v>
      </c>
      <c r="L14" s="3">
        <v>4</v>
      </c>
      <c r="M14" s="3"/>
      <c r="N14" s="52">
        <v>10</v>
      </c>
      <c r="O14" s="48"/>
      <c r="P14" s="49"/>
      <c r="Q14"/>
      <c r="R14"/>
      <c r="S14"/>
      <c r="T14"/>
      <c r="U14"/>
    </row>
    <row r="15" spans="1:36" s="17" customFormat="1" ht="12.75" customHeight="1">
      <c r="A15" s="4" t="s">
        <v>9</v>
      </c>
      <c r="B15" s="51" t="s">
        <v>72</v>
      </c>
      <c r="C15" s="3">
        <v>37</v>
      </c>
      <c r="D15" s="3">
        <v>62</v>
      </c>
      <c r="E15" s="3">
        <v>45</v>
      </c>
      <c r="F15" s="3">
        <v>74</v>
      </c>
      <c r="G15" s="288"/>
      <c r="H15" s="3">
        <v>178</v>
      </c>
      <c r="I15" s="3">
        <v>88</v>
      </c>
      <c r="J15" s="3">
        <v>59</v>
      </c>
      <c r="K15" s="3">
        <v>96</v>
      </c>
      <c r="L15" s="3">
        <v>127</v>
      </c>
      <c r="M15" s="3">
        <v>69</v>
      </c>
      <c r="N15" s="52">
        <v>85</v>
      </c>
      <c r="O15" s="48"/>
      <c r="P15" s="49"/>
      <c r="Q15"/>
      <c r="R15"/>
      <c r="S15"/>
      <c r="T15"/>
      <c r="U15"/>
    </row>
    <row r="16" spans="1:36" s="17" customFormat="1" ht="12.75" customHeight="1">
      <c r="A16" s="4" t="s">
        <v>9</v>
      </c>
      <c r="B16" s="51" t="s">
        <v>73</v>
      </c>
      <c r="C16" s="3"/>
      <c r="D16" s="3">
        <v>69</v>
      </c>
      <c r="E16" s="3"/>
      <c r="F16" s="3"/>
      <c r="G16" s="288"/>
      <c r="H16" s="3">
        <v>127</v>
      </c>
      <c r="I16" s="3">
        <v>96</v>
      </c>
      <c r="J16" s="3"/>
      <c r="K16" s="3">
        <v>140</v>
      </c>
      <c r="L16" s="3">
        <v>51</v>
      </c>
      <c r="M16" s="3">
        <v>131</v>
      </c>
      <c r="N16" s="52">
        <v>3</v>
      </c>
      <c r="O16" s="48"/>
      <c r="P16" s="49"/>
      <c r="Q16"/>
      <c r="R16"/>
      <c r="S16"/>
      <c r="T16"/>
      <c r="U16"/>
    </row>
    <row r="17" spans="1:21" s="17" customFormat="1">
      <c r="A17" s="4" t="s">
        <v>9</v>
      </c>
      <c r="B17" s="51" t="s">
        <v>74</v>
      </c>
      <c r="C17" s="3"/>
      <c r="D17" s="3"/>
      <c r="E17" s="3"/>
      <c r="F17" s="3"/>
      <c r="G17" s="288"/>
      <c r="H17" s="3"/>
      <c r="I17" s="3"/>
      <c r="J17" s="3"/>
      <c r="K17" s="3"/>
      <c r="L17" s="3"/>
      <c r="M17" s="3"/>
      <c r="N17" s="52"/>
      <c r="O17" s="48"/>
      <c r="P17" s="49"/>
      <c r="Q17"/>
      <c r="R17"/>
      <c r="S17"/>
      <c r="T17"/>
      <c r="U17"/>
    </row>
    <row r="18" spans="1:21">
      <c r="A18" s="8" t="s">
        <v>9</v>
      </c>
      <c r="B18" s="54" t="s">
        <v>51</v>
      </c>
      <c r="C18" s="55">
        <f>SUM(C9:C17)</f>
        <v>1047</v>
      </c>
      <c r="D18" s="55">
        <f t="shared" ref="D18:N18" si="0">SUM(D9:D17)</f>
        <v>2035</v>
      </c>
      <c r="E18" s="55">
        <f t="shared" si="0"/>
        <v>2374</v>
      </c>
      <c r="F18" s="55">
        <f t="shared" si="0"/>
        <v>3167</v>
      </c>
      <c r="G18" s="289"/>
      <c r="H18" s="55">
        <f t="shared" si="0"/>
        <v>4287</v>
      </c>
      <c r="I18" s="55">
        <f t="shared" si="0"/>
        <v>2465</v>
      </c>
      <c r="J18" s="55">
        <f t="shared" si="0"/>
        <v>2091</v>
      </c>
      <c r="K18" s="55">
        <f t="shared" si="0"/>
        <v>2953</v>
      </c>
      <c r="L18" s="55">
        <f t="shared" si="0"/>
        <v>2987</v>
      </c>
      <c r="M18" s="55">
        <f t="shared" si="0"/>
        <v>2437</v>
      </c>
      <c r="N18" s="56">
        <f t="shared" si="0"/>
        <v>3785</v>
      </c>
      <c r="O18" s="48"/>
      <c r="P18" s="49"/>
    </row>
    <row r="19" spans="1:21">
      <c r="A19" s="57"/>
      <c r="B19" s="57"/>
      <c r="C19" s="57"/>
      <c r="D19" s="57"/>
      <c r="E19" s="57"/>
      <c r="F19" s="57"/>
      <c r="G19" s="57"/>
      <c r="H19" s="57"/>
      <c r="I19" s="57"/>
      <c r="J19" s="57"/>
      <c r="K19" s="57"/>
      <c r="L19" s="57"/>
      <c r="M19" s="57"/>
      <c r="N19" s="57"/>
      <c r="O19" s="57"/>
      <c r="P19" s="57"/>
    </row>
    <row r="20" spans="1:21" ht="12" customHeight="1">
      <c r="A20" s="57"/>
      <c r="B20" s="57"/>
      <c r="C20" s="57"/>
      <c r="D20" s="57"/>
      <c r="E20" s="57"/>
      <c r="F20" s="57"/>
      <c r="G20" s="57"/>
      <c r="H20" s="57"/>
      <c r="I20" s="57"/>
      <c r="J20" s="57"/>
      <c r="K20" s="57"/>
      <c r="L20" s="57"/>
      <c r="M20" s="57"/>
      <c r="N20" s="57"/>
      <c r="O20" s="57"/>
      <c r="P20" s="57"/>
    </row>
    <row r="21" spans="1:21" ht="12.75" customHeight="1">
      <c r="A21"/>
    </row>
    <row r="22" spans="1:21" ht="12.75" customHeight="1">
      <c r="A22"/>
    </row>
    <row r="23" spans="1:21" ht="12.75" customHeight="1">
      <c r="A23"/>
      <c r="H23" s="40"/>
    </row>
    <row r="24" spans="1:21" ht="12.75" customHeight="1">
      <c r="A24"/>
    </row>
    <row r="25" spans="1:21" ht="12.75" customHeight="1">
      <c r="A25"/>
      <c r="I25" s="40"/>
    </row>
    <row r="26" spans="1:21" ht="12.75" customHeight="1">
      <c r="A26"/>
    </row>
    <row r="27" spans="1:21" ht="12.75" customHeight="1">
      <c r="A27"/>
    </row>
    <row r="28" spans="1:21" ht="12.75" customHeight="1">
      <c r="A28"/>
    </row>
    <row r="29" spans="1:21">
      <c r="A29"/>
    </row>
    <row r="30" spans="1:21">
      <c r="A30"/>
    </row>
    <row r="31" spans="1:21">
      <c r="A31"/>
    </row>
    <row r="32" spans="1:21">
      <c r="A32"/>
    </row>
    <row r="33" spans="1:1">
      <c r="A33"/>
    </row>
  </sheetData>
  <mergeCells count="3">
    <mergeCell ref="B7:N7"/>
    <mergeCell ref="A1:N1"/>
    <mergeCell ref="G9:G18"/>
  </mergeCells>
  <phoneticPr fontId="0" type="noConversion"/>
  <pageMargins left="0.75" right="0.75" top="1" bottom="1" header="0.5" footer="0.5"/>
  <pageSetup orientation="landscape"/>
  <headerFooter alignWithMargins="0">
    <oddFooter>&amp;L&amp;A: CDS 2004-05 Peer Institution Comparatives Project</oddFooter>
  </headerFooter>
  <ignoredErrors>
    <ignoredError sqref="M18:N18 C18:F18 H18:J18" emptyCellReference="1"/>
  </ignoredErrors>
</worksheet>
</file>

<file path=xl/worksheets/sheet4.xml><?xml version="1.0" encoding="utf-8"?>
<worksheet xmlns="http://schemas.openxmlformats.org/spreadsheetml/2006/main" xmlns:r="http://schemas.openxmlformats.org/officeDocument/2006/relationships">
  <dimension ref="A1:AW785"/>
  <sheetViews>
    <sheetView workbookViewId="0">
      <selection activeCell="A2" sqref="A2"/>
    </sheetView>
  </sheetViews>
  <sheetFormatPr defaultColWidth="13.7109375" defaultRowHeight="61.5" customHeight="1"/>
  <cols>
    <col min="1" max="1" width="10.140625" style="1" customWidth="1"/>
    <col min="2" max="2" width="14.5703125" customWidth="1"/>
    <col min="3" max="4" width="13.7109375" customWidth="1"/>
    <col min="5" max="5" width="12" bestFit="1" customWidth="1"/>
    <col min="6" max="19" width="6.140625" customWidth="1"/>
  </cols>
  <sheetData>
    <row r="1" spans="1:19" ht="15" customHeight="1">
      <c r="A1" s="300" t="s">
        <v>66</v>
      </c>
      <c r="B1" s="301"/>
      <c r="C1" s="301"/>
      <c r="D1" s="301"/>
      <c r="E1" s="301"/>
      <c r="F1" s="301"/>
      <c r="G1" s="301"/>
      <c r="H1" s="301"/>
      <c r="I1" s="301"/>
      <c r="J1" s="301"/>
      <c r="K1" s="301"/>
      <c r="L1" s="301"/>
      <c r="M1" s="301"/>
      <c r="N1" s="301"/>
      <c r="O1" s="301"/>
      <c r="P1" s="301"/>
      <c r="Q1" s="302"/>
      <c r="R1" s="58"/>
      <c r="S1" s="58"/>
    </row>
    <row r="2" spans="1:19" ht="12" customHeight="1">
      <c r="A2" s="5"/>
      <c r="B2" s="6"/>
      <c r="C2" s="6"/>
      <c r="D2" s="6"/>
      <c r="E2" s="6"/>
      <c r="F2" s="6"/>
      <c r="G2" s="6"/>
      <c r="H2" s="6"/>
      <c r="I2" s="6"/>
      <c r="J2" s="6"/>
      <c r="K2" s="6"/>
      <c r="L2" s="6"/>
      <c r="M2" s="6"/>
      <c r="N2" s="6"/>
      <c r="O2" s="6"/>
      <c r="P2" s="6"/>
      <c r="Q2" s="7"/>
    </row>
    <row r="3" spans="1:19" ht="31.5">
      <c r="A3" s="5"/>
      <c r="B3" s="59" t="s">
        <v>52</v>
      </c>
      <c r="C3" s="60"/>
      <c r="D3" s="60"/>
      <c r="E3" s="60"/>
      <c r="F3" s="60"/>
      <c r="G3" s="6"/>
      <c r="H3" s="6"/>
      <c r="I3" s="6"/>
      <c r="J3" s="6"/>
      <c r="K3" s="6"/>
      <c r="L3" s="6"/>
      <c r="M3" s="6"/>
      <c r="N3" s="6"/>
      <c r="O3" s="6"/>
      <c r="P3" s="6"/>
      <c r="Q3" s="7"/>
    </row>
    <row r="4" spans="1:19" ht="24.95" customHeight="1">
      <c r="A4" s="5"/>
      <c r="B4" s="303" t="s">
        <v>100</v>
      </c>
      <c r="C4" s="303"/>
      <c r="D4" s="303"/>
      <c r="E4" s="303"/>
      <c r="F4" s="303"/>
      <c r="G4" s="303"/>
      <c r="H4" s="303"/>
      <c r="I4" s="303"/>
      <c r="J4" s="303"/>
      <c r="K4" s="303"/>
      <c r="L4" s="303"/>
      <c r="M4" s="303"/>
      <c r="N4" s="303"/>
      <c r="O4" s="303"/>
      <c r="P4" s="303"/>
      <c r="Q4" s="304"/>
      <c r="R4" s="61"/>
      <c r="S4" s="61"/>
    </row>
    <row r="5" spans="1:19" ht="12.75">
      <c r="A5" s="62"/>
      <c r="B5" s="63"/>
      <c r="C5" s="63"/>
      <c r="D5" s="63"/>
      <c r="E5" s="63"/>
      <c r="F5" s="63"/>
      <c r="G5" s="14"/>
      <c r="H5" s="14"/>
      <c r="I5" s="14"/>
      <c r="J5" s="14"/>
      <c r="K5" s="14"/>
      <c r="L5" s="14"/>
      <c r="M5" s="14"/>
      <c r="N5" s="14"/>
      <c r="O5" s="14"/>
      <c r="P5" s="14"/>
      <c r="Q5" s="64"/>
      <c r="R5" s="17"/>
      <c r="S5" s="17"/>
    </row>
    <row r="6" spans="1:19" ht="23.1" customHeight="1">
      <c r="A6" s="5"/>
      <c r="B6" s="305" t="s">
        <v>94</v>
      </c>
      <c r="C6" s="305"/>
      <c r="D6" s="305"/>
      <c r="E6" s="305"/>
      <c r="F6" s="305"/>
      <c r="G6" s="305"/>
      <c r="H6" s="305"/>
      <c r="I6" s="305"/>
      <c r="J6" s="305"/>
      <c r="K6" s="305"/>
      <c r="L6" s="305"/>
      <c r="M6" s="305"/>
      <c r="N6" s="305"/>
      <c r="O6" s="305"/>
      <c r="P6" s="305"/>
      <c r="Q6" s="306"/>
      <c r="R6" s="65"/>
      <c r="S6" s="65"/>
    </row>
    <row r="7" spans="1:19" s="68" customFormat="1" ht="12" customHeight="1">
      <c r="A7" s="66"/>
      <c r="B7" s="67"/>
      <c r="C7" s="67"/>
      <c r="D7" s="67"/>
      <c r="E7" s="67"/>
      <c r="F7" s="67"/>
      <c r="G7" s="14"/>
      <c r="H7" s="14"/>
      <c r="I7" s="14"/>
      <c r="J7" s="14"/>
      <c r="K7" s="14"/>
      <c r="L7" s="14"/>
      <c r="M7" s="14"/>
      <c r="N7" s="14"/>
      <c r="O7" s="14"/>
      <c r="P7" s="14"/>
      <c r="Q7" s="64"/>
      <c r="R7" s="17"/>
      <c r="S7" s="17"/>
    </row>
    <row r="8" spans="1:19" s="68" customFormat="1" ht="18" customHeight="1">
      <c r="A8" s="66"/>
      <c r="B8" s="69" t="s">
        <v>69</v>
      </c>
      <c r="C8" s="63"/>
      <c r="D8" s="63"/>
      <c r="E8" s="63"/>
      <c r="F8" s="67"/>
      <c r="G8" s="14"/>
      <c r="H8" s="14"/>
      <c r="I8" s="14"/>
      <c r="J8" s="14"/>
      <c r="K8" s="14"/>
      <c r="L8" s="14"/>
      <c r="M8" s="14"/>
      <c r="N8" s="14"/>
      <c r="O8" s="14"/>
      <c r="P8" s="14"/>
      <c r="Q8" s="64"/>
      <c r="R8" s="17"/>
      <c r="S8" s="17"/>
    </row>
    <row r="9" spans="1:19" ht="27" customHeight="1">
      <c r="A9" s="245" t="s">
        <v>54</v>
      </c>
      <c r="B9" s="307" t="s">
        <v>95</v>
      </c>
      <c r="C9" s="308"/>
      <c r="D9" s="308"/>
      <c r="E9" s="308"/>
      <c r="F9" s="308"/>
      <c r="G9" s="308"/>
      <c r="H9" s="308"/>
      <c r="I9" s="308"/>
      <c r="J9" s="308"/>
      <c r="K9" s="308"/>
      <c r="L9" s="308"/>
      <c r="M9" s="308"/>
      <c r="N9" s="308"/>
      <c r="O9" s="308"/>
      <c r="P9" s="308"/>
      <c r="Q9" s="309"/>
      <c r="R9" s="70"/>
      <c r="S9" s="70"/>
    </row>
    <row r="10" spans="1:19" ht="15" customHeight="1">
      <c r="A10" s="71"/>
      <c r="B10" s="14"/>
      <c r="C10" s="14"/>
      <c r="D10" s="14"/>
      <c r="E10" s="14"/>
      <c r="F10" s="14"/>
      <c r="G10" s="14"/>
      <c r="H10" s="14"/>
      <c r="I10" s="14"/>
      <c r="J10" s="14"/>
      <c r="K10" s="14"/>
      <c r="L10" s="14"/>
      <c r="M10" s="14"/>
      <c r="N10" s="14"/>
      <c r="O10" s="14"/>
      <c r="P10" s="14"/>
      <c r="Q10" s="64"/>
      <c r="R10" s="17"/>
      <c r="S10" s="17"/>
    </row>
    <row r="11" spans="1:19" ht="60.75">
      <c r="A11" s="5"/>
      <c r="B11" s="72"/>
      <c r="C11" s="73"/>
      <c r="D11" s="73"/>
      <c r="E11" s="74"/>
      <c r="F11" s="45" t="s">
        <v>57</v>
      </c>
      <c r="G11" s="45" t="s">
        <v>62</v>
      </c>
      <c r="H11" s="45" t="s">
        <v>63</v>
      </c>
      <c r="I11" s="45" t="s">
        <v>38</v>
      </c>
      <c r="J11" s="45" t="s">
        <v>64</v>
      </c>
      <c r="K11" s="45" t="s">
        <v>65</v>
      </c>
      <c r="L11" s="45" t="s">
        <v>58</v>
      </c>
      <c r="M11" s="45" t="s">
        <v>59</v>
      </c>
      <c r="N11" s="45" t="s">
        <v>91</v>
      </c>
      <c r="O11" s="45" t="s">
        <v>93</v>
      </c>
      <c r="P11" s="45" t="s">
        <v>68</v>
      </c>
      <c r="Q11" s="45" t="s">
        <v>61</v>
      </c>
      <c r="R11" s="75"/>
    </row>
    <row r="12" spans="1:19" ht="27" customHeight="1">
      <c r="A12" s="4" t="s">
        <v>55</v>
      </c>
      <c r="B12" s="296" t="s">
        <v>75</v>
      </c>
      <c r="C12" s="297"/>
      <c r="D12" s="297"/>
      <c r="E12" s="296"/>
      <c r="F12" s="76">
        <v>544</v>
      </c>
      <c r="G12" s="293" t="s">
        <v>40</v>
      </c>
      <c r="H12" s="77">
        <v>2011</v>
      </c>
      <c r="I12" s="77">
        <v>2016</v>
      </c>
      <c r="J12" s="293" t="s">
        <v>40</v>
      </c>
      <c r="K12" s="77">
        <v>2989</v>
      </c>
      <c r="L12" s="77">
        <v>1598</v>
      </c>
      <c r="M12" s="77">
        <v>1599</v>
      </c>
      <c r="N12" s="77">
        <v>1705</v>
      </c>
      <c r="O12" s="77">
        <v>2106</v>
      </c>
      <c r="P12" s="77">
        <v>1397</v>
      </c>
      <c r="Q12" s="250">
        <v>2358</v>
      </c>
    </row>
    <row r="13" spans="1:19" ht="45" customHeight="1">
      <c r="A13" s="4" t="s">
        <v>56</v>
      </c>
      <c r="B13" s="290" t="s">
        <v>76</v>
      </c>
      <c r="C13" s="291"/>
      <c r="D13" s="291"/>
      <c r="E13" s="292"/>
      <c r="F13" s="76"/>
      <c r="G13" s="294"/>
      <c r="H13" s="77"/>
      <c r="I13" s="77"/>
      <c r="J13" s="294"/>
      <c r="K13" s="77">
        <v>3</v>
      </c>
      <c r="L13" s="77"/>
      <c r="M13" s="77"/>
      <c r="N13" s="77">
        <v>1</v>
      </c>
      <c r="O13" s="77"/>
      <c r="P13" s="77">
        <v>9</v>
      </c>
      <c r="Q13" s="250">
        <v>529</v>
      </c>
    </row>
    <row r="14" spans="1:19" ht="21.95" customHeight="1">
      <c r="A14" s="4" t="s">
        <v>21</v>
      </c>
      <c r="B14" s="290" t="s">
        <v>77</v>
      </c>
      <c r="C14" s="291"/>
      <c r="D14" s="291"/>
      <c r="E14" s="292"/>
      <c r="F14" s="76">
        <v>544</v>
      </c>
      <c r="G14" s="294"/>
      <c r="H14" s="76">
        <v>2011</v>
      </c>
      <c r="I14" s="76">
        <v>2016</v>
      </c>
      <c r="J14" s="294"/>
      <c r="K14" s="76">
        <v>2986</v>
      </c>
      <c r="L14" s="76">
        <v>1598</v>
      </c>
      <c r="M14" s="76">
        <v>1599</v>
      </c>
      <c r="N14" s="76">
        <v>1704</v>
      </c>
      <c r="O14" s="76">
        <v>2106</v>
      </c>
      <c r="P14" s="76">
        <v>1388</v>
      </c>
      <c r="Q14" s="250">
        <v>1829</v>
      </c>
    </row>
    <row r="15" spans="1:19" ht="24.75" customHeight="1">
      <c r="A15" s="4" t="s">
        <v>22</v>
      </c>
      <c r="B15" s="290" t="s">
        <v>78</v>
      </c>
      <c r="C15" s="291"/>
      <c r="D15" s="291"/>
      <c r="E15" s="292"/>
      <c r="F15" s="76">
        <v>62</v>
      </c>
      <c r="G15" s="294"/>
      <c r="H15" s="76">
        <v>386</v>
      </c>
      <c r="I15" s="76">
        <v>257</v>
      </c>
      <c r="J15" s="294"/>
      <c r="K15" s="76">
        <v>792</v>
      </c>
      <c r="L15" s="76">
        <v>393</v>
      </c>
      <c r="M15" s="76">
        <v>544</v>
      </c>
      <c r="N15" s="76">
        <v>337</v>
      </c>
      <c r="O15" s="76">
        <v>282</v>
      </c>
      <c r="P15" s="76">
        <v>310</v>
      </c>
      <c r="Q15" s="250">
        <v>501</v>
      </c>
    </row>
    <row r="16" spans="1:19" ht="33.75" customHeight="1">
      <c r="A16" s="4" t="s">
        <v>0</v>
      </c>
      <c r="B16" s="290" t="s">
        <v>79</v>
      </c>
      <c r="C16" s="291"/>
      <c r="D16" s="291"/>
      <c r="E16" s="292"/>
      <c r="F16" s="76">
        <v>80</v>
      </c>
      <c r="G16" s="294"/>
      <c r="H16" s="76">
        <v>443</v>
      </c>
      <c r="I16" s="76">
        <v>489</v>
      </c>
      <c r="J16" s="294"/>
      <c r="K16" s="76">
        <v>773</v>
      </c>
      <c r="L16" s="76">
        <v>409</v>
      </c>
      <c r="M16" s="76">
        <v>320</v>
      </c>
      <c r="N16" s="76">
        <v>302</v>
      </c>
      <c r="O16" s="76">
        <v>521</v>
      </c>
      <c r="P16" s="76">
        <v>322</v>
      </c>
      <c r="Q16" s="250">
        <v>269</v>
      </c>
    </row>
    <row r="17" spans="1:19" ht="35.25" customHeight="1">
      <c r="A17" s="4" t="s">
        <v>23</v>
      </c>
      <c r="B17" s="290" t="s">
        <v>80</v>
      </c>
      <c r="C17" s="298"/>
      <c r="D17" s="298"/>
      <c r="E17" s="299"/>
      <c r="F17" s="76">
        <v>39</v>
      </c>
      <c r="G17" s="294"/>
      <c r="H17" s="76">
        <v>143</v>
      </c>
      <c r="I17" s="76">
        <v>156</v>
      </c>
      <c r="J17" s="294"/>
      <c r="K17" s="76">
        <v>235</v>
      </c>
      <c r="L17" s="76">
        <v>87</v>
      </c>
      <c r="M17" s="76">
        <v>80</v>
      </c>
      <c r="N17" s="76">
        <v>107</v>
      </c>
      <c r="O17" s="76">
        <v>197</v>
      </c>
      <c r="P17" s="76">
        <v>135</v>
      </c>
      <c r="Q17" s="250">
        <v>248</v>
      </c>
    </row>
    <row r="18" spans="1:19" ht="17.100000000000001" customHeight="1">
      <c r="A18" s="4" t="s">
        <v>24</v>
      </c>
      <c r="B18" s="290" t="s">
        <v>36</v>
      </c>
      <c r="C18" s="291"/>
      <c r="D18" s="291"/>
      <c r="E18" s="292"/>
      <c r="F18" s="76">
        <v>181</v>
      </c>
      <c r="G18" s="294"/>
      <c r="H18" s="76">
        <v>972</v>
      </c>
      <c r="I18" s="76">
        <v>902</v>
      </c>
      <c r="J18" s="294"/>
      <c r="K18" s="76">
        <v>1800</v>
      </c>
      <c r="L18" s="76">
        <v>889</v>
      </c>
      <c r="M18" s="76">
        <v>944</v>
      </c>
      <c r="N18" s="76">
        <v>746</v>
      </c>
      <c r="O18" s="76">
        <v>1000</v>
      </c>
      <c r="P18" s="76">
        <v>767</v>
      </c>
      <c r="Q18" s="250">
        <v>1018</v>
      </c>
    </row>
    <row r="19" spans="1:19" ht="24" customHeight="1">
      <c r="A19" s="4" t="s">
        <v>37</v>
      </c>
      <c r="B19" s="290" t="s">
        <v>81</v>
      </c>
      <c r="C19" s="291"/>
      <c r="D19" s="291"/>
      <c r="E19" s="292"/>
      <c r="F19" s="78">
        <f>F18/F14</f>
        <v>0.3327205882352941</v>
      </c>
      <c r="G19" s="295"/>
      <c r="H19" s="78">
        <f t="shared" ref="H19:Q19" si="0">H18/H14</f>
        <v>0.48334162108403778</v>
      </c>
      <c r="I19" s="78">
        <f t="shared" si="0"/>
        <v>0.44742063492063494</v>
      </c>
      <c r="J19" s="295"/>
      <c r="K19" s="78">
        <f t="shared" si="0"/>
        <v>0.60281312793034159</v>
      </c>
      <c r="L19" s="78">
        <f t="shared" si="0"/>
        <v>0.55632040050062581</v>
      </c>
      <c r="M19" s="78">
        <f t="shared" si="0"/>
        <v>0.59036898061288301</v>
      </c>
      <c r="N19" s="78">
        <f t="shared" si="0"/>
        <v>0.43779342723004694</v>
      </c>
      <c r="O19" s="78">
        <f t="shared" si="0"/>
        <v>0.47483380816714149</v>
      </c>
      <c r="P19" s="78">
        <f t="shared" si="0"/>
        <v>0.55259365994236309</v>
      </c>
      <c r="Q19" s="78">
        <f t="shared" si="0"/>
        <v>0.55658829961727718</v>
      </c>
    </row>
    <row r="20" spans="1:19" s="68" customFormat="1" ht="12" customHeight="1">
      <c r="A20" s="66"/>
      <c r="B20" s="63"/>
      <c r="C20" s="63"/>
      <c r="D20" s="63"/>
      <c r="E20" s="63"/>
      <c r="F20" s="67"/>
      <c r="G20" s="14"/>
      <c r="H20" s="14"/>
      <c r="I20" s="14"/>
      <c r="J20" s="14"/>
      <c r="K20" s="14"/>
      <c r="L20" s="14"/>
      <c r="M20" s="14"/>
      <c r="N20" s="14"/>
      <c r="O20" s="14"/>
      <c r="P20" s="14"/>
      <c r="Q20" s="64"/>
      <c r="R20" s="17"/>
      <c r="S20" s="17"/>
    </row>
    <row r="21" spans="1:19" s="68" customFormat="1" ht="12.75">
      <c r="A21" s="66"/>
      <c r="B21" s="67"/>
      <c r="C21" s="67"/>
      <c r="D21" s="67"/>
      <c r="E21" s="67"/>
      <c r="F21" s="67"/>
      <c r="G21" s="14"/>
      <c r="H21" s="14"/>
      <c r="I21" s="14"/>
      <c r="J21" s="14"/>
      <c r="K21" s="14"/>
      <c r="L21" s="14"/>
      <c r="M21" s="14"/>
      <c r="N21" s="14"/>
      <c r="O21" s="14"/>
      <c r="P21" s="14"/>
      <c r="Q21" s="64"/>
      <c r="R21" s="17"/>
      <c r="S21" s="17"/>
    </row>
    <row r="22" spans="1:19" s="68" customFormat="1" ht="18" customHeight="1">
      <c r="A22" s="66"/>
      <c r="B22" s="79" t="s">
        <v>53</v>
      </c>
      <c r="C22" s="67"/>
      <c r="D22" s="67"/>
      <c r="E22" s="67"/>
      <c r="F22" s="67"/>
      <c r="G22" s="14"/>
      <c r="H22" s="14"/>
      <c r="I22" s="14"/>
      <c r="J22" s="14"/>
      <c r="K22" s="14"/>
      <c r="L22" s="14"/>
      <c r="M22" s="14"/>
      <c r="N22" s="14"/>
      <c r="O22" s="14"/>
      <c r="P22" s="14"/>
      <c r="Q22" s="64"/>
      <c r="R22" s="17"/>
      <c r="S22" s="17"/>
    </row>
    <row r="23" spans="1:19" ht="29.1" customHeight="1">
      <c r="A23" s="245" t="s">
        <v>54</v>
      </c>
      <c r="B23" s="307" t="s">
        <v>96</v>
      </c>
      <c r="C23" s="308"/>
      <c r="D23" s="308"/>
      <c r="E23" s="308"/>
      <c r="F23" s="308"/>
      <c r="G23" s="308"/>
      <c r="H23" s="308"/>
      <c r="I23" s="308"/>
      <c r="J23" s="308"/>
      <c r="K23" s="308"/>
      <c r="L23" s="308"/>
      <c r="M23" s="308"/>
      <c r="N23" s="308"/>
      <c r="O23" s="308"/>
      <c r="P23" s="308"/>
      <c r="Q23" s="309"/>
      <c r="R23" s="70"/>
      <c r="S23" s="70"/>
    </row>
    <row r="24" spans="1:19" ht="12.75">
      <c r="A24" s="71"/>
      <c r="B24" s="14"/>
      <c r="C24" s="14"/>
      <c r="D24" s="14"/>
      <c r="E24" s="14"/>
      <c r="F24" s="14"/>
      <c r="G24" s="14"/>
      <c r="H24" s="14"/>
      <c r="I24" s="14"/>
      <c r="J24" s="14"/>
      <c r="K24" s="14"/>
      <c r="L24" s="14"/>
      <c r="M24" s="14"/>
      <c r="N24" s="14"/>
      <c r="O24" s="14"/>
      <c r="P24" s="14"/>
      <c r="Q24" s="64"/>
      <c r="R24" s="17"/>
      <c r="S24" s="17"/>
    </row>
    <row r="25" spans="1:19" ht="51.95" customHeight="1">
      <c r="A25" s="5"/>
      <c r="B25" s="72"/>
      <c r="C25" s="73"/>
      <c r="D25" s="73"/>
      <c r="E25" s="74"/>
      <c r="F25" s="45" t="s">
        <v>57</v>
      </c>
      <c r="G25" s="45" t="s">
        <v>62</v>
      </c>
      <c r="H25" s="45" t="s">
        <v>63</v>
      </c>
      <c r="I25" s="45" t="s">
        <v>38</v>
      </c>
      <c r="J25" s="45" t="s">
        <v>64</v>
      </c>
      <c r="K25" s="45" t="s">
        <v>65</v>
      </c>
      <c r="L25" s="45" t="s">
        <v>58</v>
      </c>
      <c r="M25" s="45" t="s">
        <v>59</v>
      </c>
      <c r="N25" s="45" t="s">
        <v>60</v>
      </c>
      <c r="O25" s="45" t="s">
        <v>93</v>
      </c>
      <c r="P25" s="45" t="s">
        <v>92</v>
      </c>
      <c r="Q25" s="45" t="s">
        <v>61</v>
      </c>
      <c r="R25" s="75"/>
    </row>
    <row r="26" spans="1:19" ht="27" customHeight="1">
      <c r="A26" s="4" t="s">
        <v>55</v>
      </c>
      <c r="B26" s="296" t="s">
        <v>84</v>
      </c>
      <c r="C26" s="297"/>
      <c r="D26" s="297"/>
      <c r="E26" s="296"/>
      <c r="F26" s="76">
        <v>493</v>
      </c>
      <c r="G26" s="293" t="s">
        <v>82</v>
      </c>
      <c r="H26" s="77">
        <v>1924</v>
      </c>
      <c r="I26" s="77">
        <v>1977</v>
      </c>
      <c r="J26" s="293" t="s">
        <v>40</v>
      </c>
      <c r="K26" s="249">
        <v>3000</v>
      </c>
      <c r="L26" s="77">
        <v>1619</v>
      </c>
      <c r="M26" s="77">
        <v>1651</v>
      </c>
      <c r="N26" s="77">
        <v>1788</v>
      </c>
      <c r="O26" s="77">
        <v>2128</v>
      </c>
      <c r="P26" s="77">
        <v>1451</v>
      </c>
      <c r="Q26" s="77">
        <v>1883</v>
      </c>
    </row>
    <row r="27" spans="1:19" ht="45.75" customHeight="1">
      <c r="A27" s="4" t="s">
        <v>56</v>
      </c>
      <c r="B27" s="290" t="s">
        <v>85</v>
      </c>
      <c r="C27" s="291"/>
      <c r="D27" s="291"/>
      <c r="E27" s="292"/>
      <c r="F27" s="76"/>
      <c r="G27" s="294"/>
      <c r="H27" s="77"/>
      <c r="I27" s="77"/>
      <c r="J27" s="294"/>
      <c r="K27" s="249">
        <v>2</v>
      </c>
      <c r="L27" s="77"/>
      <c r="M27" s="77"/>
      <c r="N27" s="77"/>
      <c r="O27" s="77"/>
      <c r="P27" s="77">
        <v>8</v>
      </c>
      <c r="Q27" s="77">
        <v>386</v>
      </c>
    </row>
    <row r="28" spans="1:19" ht="23.25" customHeight="1">
      <c r="A28" s="4" t="s">
        <v>21</v>
      </c>
      <c r="B28" s="290" t="s">
        <v>86</v>
      </c>
      <c r="C28" s="291"/>
      <c r="D28" s="291"/>
      <c r="E28" s="292"/>
      <c r="F28" s="76">
        <v>493</v>
      </c>
      <c r="G28" s="294"/>
      <c r="H28" s="76">
        <v>1924</v>
      </c>
      <c r="I28" s="76">
        <v>1977</v>
      </c>
      <c r="J28" s="294"/>
      <c r="K28" s="249">
        <v>2998</v>
      </c>
      <c r="L28" s="76">
        <v>1619</v>
      </c>
      <c r="M28" s="76">
        <v>1651</v>
      </c>
      <c r="N28" s="76">
        <v>1788</v>
      </c>
      <c r="O28" s="76">
        <v>2128</v>
      </c>
      <c r="P28" s="76">
        <v>1443</v>
      </c>
      <c r="Q28" s="76">
        <v>1497</v>
      </c>
    </row>
    <row r="29" spans="1:19" ht="26.1" customHeight="1">
      <c r="A29" s="4" t="s">
        <v>22</v>
      </c>
      <c r="B29" s="290" t="s">
        <v>87</v>
      </c>
      <c r="C29" s="291"/>
      <c r="D29" s="291"/>
      <c r="E29" s="292"/>
      <c r="F29" s="76">
        <v>51</v>
      </c>
      <c r="G29" s="294"/>
      <c r="H29" s="76">
        <v>333</v>
      </c>
      <c r="I29" s="76">
        <v>255</v>
      </c>
      <c r="J29" s="294"/>
      <c r="K29" s="249">
        <v>985</v>
      </c>
      <c r="L29" s="76">
        <v>371</v>
      </c>
      <c r="M29" s="76">
        <v>561</v>
      </c>
      <c r="N29" s="76">
        <v>331</v>
      </c>
      <c r="O29" s="76">
        <v>326</v>
      </c>
      <c r="P29" s="76">
        <v>329</v>
      </c>
      <c r="Q29" s="76">
        <v>429</v>
      </c>
    </row>
    <row r="30" spans="1:19" ht="36" customHeight="1">
      <c r="A30" s="4" t="s">
        <v>0</v>
      </c>
      <c r="B30" s="290" t="s">
        <v>88</v>
      </c>
      <c r="C30" s="291"/>
      <c r="D30" s="291"/>
      <c r="E30" s="292"/>
      <c r="F30" s="76">
        <v>56</v>
      </c>
      <c r="G30" s="294"/>
      <c r="H30" s="76">
        <v>435</v>
      </c>
      <c r="I30" s="76">
        <v>430</v>
      </c>
      <c r="J30" s="294"/>
      <c r="K30" s="249">
        <v>736</v>
      </c>
      <c r="L30" s="76">
        <v>438</v>
      </c>
      <c r="M30" s="76">
        <v>330</v>
      </c>
      <c r="N30" s="76">
        <v>308</v>
      </c>
      <c r="O30" s="76">
        <v>495</v>
      </c>
      <c r="P30" s="76">
        <v>301</v>
      </c>
      <c r="Q30" s="76">
        <v>206</v>
      </c>
    </row>
    <row r="31" spans="1:19" ht="33.75" customHeight="1">
      <c r="A31" s="4" t="s">
        <v>23</v>
      </c>
      <c r="B31" s="290" t="s">
        <v>89</v>
      </c>
      <c r="C31" s="298"/>
      <c r="D31" s="298"/>
      <c r="E31" s="299"/>
      <c r="F31" s="76">
        <v>28</v>
      </c>
      <c r="G31" s="294"/>
      <c r="H31" s="76">
        <v>154</v>
      </c>
      <c r="I31" s="76">
        <v>191</v>
      </c>
      <c r="J31" s="294"/>
      <c r="K31" s="249">
        <v>140</v>
      </c>
      <c r="L31" s="76">
        <v>108</v>
      </c>
      <c r="M31" s="76">
        <v>83</v>
      </c>
      <c r="N31" s="76">
        <v>111</v>
      </c>
      <c r="O31" s="76">
        <v>197</v>
      </c>
      <c r="P31" s="76">
        <v>129</v>
      </c>
      <c r="Q31" s="76">
        <v>160</v>
      </c>
    </row>
    <row r="32" spans="1:19" ht="17.100000000000001" customHeight="1">
      <c r="A32" s="4" t="s">
        <v>24</v>
      </c>
      <c r="B32" s="290" t="s">
        <v>36</v>
      </c>
      <c r="C32" s="291"/>
      <c r="D32" s="291"/>
      <c r="E32" s="292"/>
      <c r="F32" s="76">
        <v>135</v>
      </c>
      <c r="G32" s="294"/>
      <c r="H32" s="76">
        <v>922</v>
      </c>
      <c r="I32" s="76">
        <v>876</v>
      </c>
      <c r="J32" s="294"/>
      <c r="K32" s="249">
        <v>1861</v>
      </c>
      <c r="L32" s="76">
        <v>917</v>
      </c>
      <c r="M32" s="76">
        <v>974</v>
      </c>
      <c r="N32" s="76">
        <v>750</v>
      </c>
      <c r="O32" s="76">
        <v>1018</v>
      </c>
      <c r="P32" s="76">
        <v>759</v>
      </c>
      <c r="Q32" s="76">
        <v>795</v>
      </c>
    </row>
    <row r="33" spans="1:18" ht="24.75" customHeight="1">
      <c r="A33" s="8" t="s">
        <v>37</v>
      </c>
      <c r="B33" s="290" t="s">
        <v>90</v>
      </c>
      <c r="C33" s="291"/>
      <c r="D33" s="291"/>
      <c r="E33" s="292"/>
      <c r="F33" s="78">
        <f>F32/F28</f>
        <v>0.2738336713995943</v>
      </c>
      <c r="G33" s="295"/>
      <c r="H33" s="78">
        <f t="shared" ref="H33:Q33" si="1">H32/H28</f>
        <v>0.47920997920997921</v>
      </c>
      <c r="I33" s="78">
        <f t="shared" si="1"/>
        <v>0.44309559939301973</v>
      </c>
      <c r="J33" s="295"/>
      <c r="K33" s="78">
        <f t="shared" si="1"/>
        <v>0.6207471647765177</v>
      </c>
      <c r="L33" s="78">
        <f t="shared" si="1"/>
        <v>0.56639901173563934</v>
      </c>
      <c r="M33" s="78">
        <f t="shared" si="1"/>
        <v>0.58994548758328291</v>
      </c>
      <c r="N33" s="78">
        <f t="shared" si="1"/>
        <v>0.41946308724832215</v>
      </c>
      <c r="O33" s="78">
        <f t="shared" si="1"/>
        <v>0.47838345864661652</v>
      </c>
      <c r="P33" s="78">
        <f t="shared" si="1"/>
        <v>0.52598752598752596</v>
      </c>
      <c r="Q33" s="78">
        <f t="shared" si="1"/>
        <v>0.53106212424849697</v>
      </c>
    </row>
    <row r="34" spans="1:18" s="81" customFormat="1" ht="18" customHeight="1">
      <c r="A34" s="80"/>
      <c r="F34" s="82"/>
    </row>
    <row r="35" spans="1:18" s="81" customFormat="1" ht="18" customHeight="1">
      <c r="A35" s="80"/>
    </row>
    <row r="36" spans="1:18" s="81" customFormat="1" ht="18" customHeight="1">
      <c r="A36" s="80"/>
    </row>
    <row r="37" spans="1:18" s="81" customFormat="1" ht="18" customHeight="1">
      <c r="A37" s="80"/>
    </row>
    <row r="38" spans="1:18" s="81" customFormat="1" ht="18" customHeight="1">
      <c r="A38" s="80"/>
    </row>
    <row r="39" spans="1:18" s="81" customFormat="1" ht="18" customHeight="1">
      <c r="A39" s="80"/>
    </row>
    <row r="40" spans="1:18" s="81" customFormat="1" ht="18" customHeight="1">
      <c r="A40" s="80"/>
    </row>
    <row r="41" spans="1:18" s="81" customFormat="1" ht="18" customHeight="1">
      <c r="A41" s="58"/>
      <c r="B41" s="58"/>
      <c r="C41" s="58"/>
      <c r="D41" s="58"/>
      <c r="E41" s="58"/>
      <c r="F41" s="58"/>
      <c r="G41" s="58"/>
    </row>
    <row r="42" spans="1:18" s="81" customFormat="1" ht="18" customHeight="1">
      <c r="A42" s="80"/>
    </row>
    <row r="43" spans="1:18" s="81" customFormat="1" ht="18" customHeight="1">
      <c r="A43" s="80"/>
      <c r="B43" s="83"/>
    </row>
    <row r="44" spans="1:18" s="81" customFormat="1" ht="18" customHeight="1">
      <c r="A44" s="84"/>
      <c r="B44" s="85"/>
      <c r="C44" s="86"/>
      <c r="D44" s="86"/>
      <c r="E44" s="86"/>
      <c r="F44" s="86"/>
      <c r="G44" s="86"/>
      <c r="H44" s="86"/>
      <c r="I44" s="86"/>
      <c r="J44" s="86"/>
      <c r="K44" s="86"/>
      <c r="L44" s="86"/>
      <c r="M44" s="86"/>
      <c r="N44" s="86"/>
      <c r="O44" s="86"/>
      <c r="P44" s="86"/>
      <c r="Q44" s="86"/>
      <c r="R44" s="86"/>
    </row>
    <row r="45" spans="1:18" s="81" customFormat="1" ht="18" customHeight="1">
      <c r="A45" s="87"/>
      <c r="B45" s="85"/>
      <c r="C45" s="86"/>
      <c r="D45" s="86"/>
      <c r="E45" s="86"/>
      <c r="F45" s="86"/>
      <c r="G45" s="86"/>
      <c r="H45" s="86"/>
      <c r="I45" s="86"/>
      <c r="J45" s="86"/>
      <c r="K45" s="86"/>
      <c r="L45" s="86"/>
      <c r="M45" s="86"/>
      <c r="N45" s="86"/>
      <c r="O45" s="86"/>
      <c r="P45" s="86"/>
      <c r="Q45" s="86"/>
      <c r="R45" s="86"/>
    </row>
    <row r="46" spans="1:18" s="81" customFormat="1" ht="18" customHeight="1">
      <c r="A46" s="80"/>
      <c r="B46" s="88"/>
      <c r="C46" s="89"/>
      <c r="D46" s="89"/>
      <c r="E46" s="90"/>
      <c r="F46" s="90"/>
      <c r="G46" s="90"/>
      <c r="H46" s="90"/>
      <c r="I46" s="90"/>
      <c r="J46" s="90"/>
      <c r="K46" s="90"/>
      <c r="L46" s="90"/>
      <c r="M46" s="90"/>
      <c r="N46" s="90"/>
      <c r="O46" s="90"/>
      <c r="P46" s="90"/>
      <c r="Q46" s="90"/>
      <c r="R46" s="90"/>
    </row>
    <row r="47" spans="1:18" s="81" customFormat="1" ht="18" customHeight="1">
      <c r="A47" s="87"/>
      <c r="B47" s="91"/>
      <c r="C47" s="91"/>
      <c r="D47" s="91"/>
      <c r="E47" s="92"/>
      <c r="H47" s="93"/>
      <c r="I47" s="93"/>
    </row>
    <row r="48" spans="1:18" s="81" customFormat="1" ht="18" customHeight="1">
      <c r="A48" s="87"/>
      <c r="B48" s="94"/>
      <c r="C48" s="94"/>
      <c r="D48" s="94"/>
      <c r="E48" s="94"/>
      <c r="H48" s="95"/>
      <c r="I48" s="95"/>
    </row>
    <row r="49" spans="1:18" s="81" customFormat="1" ht="18" customHeight="1">
      <c r="A49" s="87"/>
      <c r="B49" s="94"/>
      <c r="C49" s="96"/>
      <c r="D49" s="96"/>
      <c r="E49" s="94"/>
      <c r="H49" s="95"/>
      <c r="I49" s="95"/>
    </row>
    <row r="50" spans="1:18" s="81" customFormat="1" ht="18" customHeight="1">
      <c r="A50" s="87"/>
      <c r="B50" s="94"/>
      <c r="C50" s="94"/>
      <c r="D50" s="94"/>
      <c r="E50" s="94"/>
      <c r="H50" s="95"/>
      <c r="I50" s="95"/>
    </row>
    <row r="51" spans="1:18" s="81" customFormat="1" ht="18" customHeight="1">
      <c r="A51" s="87"/>
      <c r="B51" s="94"/>
      <c r="C51" s="94"/>
      <c r="D51" s="94"/>
      <c r="E51" s="94"/>
      <c r="H51" s="95"/>
      <c r="I51" s="95"/>
    </row>
    <row r="52" spans="1:18" s="81" customFormat="1" ht="18" customHeight="1">
      <c r="A52" s="87"/>
      <c r="B52" s="94"/>
      <c r="C52" s="97"/>
      <c r="D52" s="97"/>
      <c r="E52" s="94"/>
      <c r="H52" s="95"/>
      <c r="I52" s="95"/>
    </row>
    <row r="53" spans="1:18" s="81" customFormat="1" ht="18" customHeight="1">
      <c r="A53" s="87"/>
      <c r="B53" s="94"/>
      <c r="C53" s="94"/>
      <c r="D53" s="94"/>
      <c r="E53" s="94"/>
      <c r="H53" s="95"/>
      <c r="I53" s="95"/>
    </row>
    <row r="54" spans="1:18" s="81" customFormat="1" ht="18" customHeight="1">
      <c r="A54" s="87"/>
      <c r="B54" s="94"/>
      <c r="C54" s="94"/>
      <c r="D54" s="94"/>
      <c r="E54" s="94"/>
      <c r="H54" s="95"/>
      <c r="I54" s="95"/>
    </row>
    <row r="55" spans="1:18" s="81" customFormat="1" ht="18" customHeight="1">
      <c r="A55" s="87"/>
      <c r="B55" s="94"/>
      <c r="C55" s="97"/>
      <c r="D55" s="97"/>
      <c r="E55" s="94"/>
      <c r="H55" s="95"/>
      <c r="I55" s="95"/>
    </row>
    <row r="56" spans="1:18" s="81" customFormat="1" ht="18" customHeight="1">
      <c r="A56" s="87"/>
      <c r="B56" s="98"/>
      <c r="C56" s="94"/>
      <c r="D56" s="94"/>
      <c r="E56" s="94"/>
      <c r="H56" s="95"/>
      <c r="I56" s="95"/>
    </row>
    <row r="57" spans="1:18" s="81" customFormat="1" ht="18" customHeight="1">
      <c r="A57" s="87"/>
      <c r="B57" s="94"/>
      <c r="C57" s="94"/>
      <c r="D57" s="94"/>
      <c r="E57" s="94"/>
      <c r="H57" s="95"/>
      <c r="I57" s="95"/>
    </row>
    <row r="58" spans="1:18" s="81" customFormat="1" ht="18" customHeight="1">
      <c r="A58" s="80"/>
    </row>
    <row r="59" spans="1:18" s="81" customFormat="1" ht="18" customHeight="1">
      <c r="A59" s="99"/>
      <c r="B59" s="85"/>
      <c r="C59" s="85"/>
      <c r="D59" s="85"/>
      <c r="E59" s="85"/>
      <c r="F59" s="85"/>
      <c r="G59" s="85"/>
      <c r="H59" s="85"/>
      <c r="I59" s="85"/>
      <c r="J59" s="85"/>
      <c r="K59" s="85"/>
      <c r="L59" s="85"/>
      <c r="M59" s="85"/>
      <c r="N59" s="85"/>
      <c r="O59" s="85"/>
      <c r="P59" s="85"/>
      <c r="Q59" s="85"/>
      <c r="R59" s="85"/>
    </row>
    <row r="60" spans="1:18" s="81" customFormat="1" ht="18" customHeight="1"/>
    <row r="61" spans="1:18" s="81" customFormat="1" ht="18" customHeight="1">
      <c r="A61" s="80"/>
      <c r="B61" s="88"/>
      <c r="C61" s="89"/>
      <c r="D61" s="89"/>
      <c r="E61" s="90"/>
      <c r="F61" s="90"/>
      <c r="G61" s="90"/>
      <c r="H61" s="90"/>
      <c r="I61" s="90"/>
      <c r="J61" s="90"/>
      <c r="K61" s="90"/>
      <c r="L61" s="90"/>
      <c r="M61" s="90"/>
      <c r="N61" s="90"/>
      <c r="O61" s="90"/>
      <c r="P61" s="90"/>
      <c r="Q61" s="90"/>
      <c r="R61" s="90"/>
    </row>
    <row r="62" spans="1:18" s="81" customFormat="1" ht="18" customHeight="1">
      <c r="E62" s="100"/>
      <c r="F62" s="100"/>
    </row>
    <row r="63" spans="1:18" s="81" customFormat="1" ht="18" customHeight="1">
      <c r="A63" s="87"/>
      <c r="B63" s="94"/>
      <c r="C63" s="94"/>
      <c r="D63" s="94"/>
      <c r="E63" s="100"/>
      <c r="F63" s="100"/>
      <c r="H63" s="97"/>
      <c r="I63" s="97"/>
      <c r="J63" s="97"/>
      <c r="K63" s="97"/>
      <c r="L63" s="97"/>
      <c r="M63" s="97"/>
      <c r="N63" s="97"/>
      <c r="O63" s="97"/>
      <c r="P63" s="97"/>
      <c r="Q63" s="97"/>
      <c r="R63" s="97"/>
    </row>
    <row r="64" spans="1:18" s="81" customFormat="1" ht="18" customHeight="1">
      <c r="A64" s="87"/>
      <c r="B64" s="94"/>
      <c r="C64" s="94"/>
      <c r="D64" s="94"/>
      <c r="F64" s="97"/>
    </row>
    <row r="65" spans="1:16" s="81" customFormat="1" ht="18" customHeight="1">
      <c r="A65" s="87"/>
      <c r="B65" s="94"/>
      <c r="C65" s="94"/>
      <c r="D65" s="94"/>
      <c r="F65" s="97"/>
    </row>
    <row r="66" spans="1:16" s="81" customFormat="1" ht="18" customHeight="1">
      <c r="A66" s="87"/>
      <c r="B66" s="94"/>
      <c r="C66" s="94"/>
      <c r="D66" s="94"/>
      <c r="F66" s="97"/>
    </row>
    <row r="67" spans="1:16" s="81" customFormat="1" ht="18" customHeight="1">
      <c r="A67" s="87"/>
      <c r="B67" s="94"/>
      <c r="C67" s="94"/>
      <c r="D67" s="94"/>
    </row>
    <row r="68" spans="1:16" s="81" customFormat="1" ht="18" customHeight="1">
      <c r="A68" s="80"/>
    </row>
    <row r="69" spans="1:16" s="81" customFormat="1" ht="18" customHeight="1">
      <c r="A69" s="80"/>
    </row>
    <row r="70" spans="1:16" s="81" customFormat="1" ht="18" customHeight="1">
      <c r="A70" s="80"/>
    </row>
    <row r="71" spans="1:16" s="81" customFormat="1" ht="18" customHeight="1">
      <c r="A71" s="80"/>
      <c r="B71" s="101"/>
      <c r="C71" s="102"/>
      <c r="D71" s="103"/>
      <c r="E71" s="103"/>
      <c r="F71" s="94"/>
      <c r="G71" s="97"/>
      <c r="H71" s="97"/>
      <c r="I71" s="97"/>
    </row>
    <row r="72" spans="1:16" s="81" customFormat="1" ht="18" customHeight="1">
      <c r="A72" s="80"/>
      <c r="B72" s="104"/>
      <c r="C72" s="104"/>
      <c r="D72" s="104"/>
      <c r="E72" s="104"/>
      <c r="F72" s="104"/>
      <c r="G72" s="104"/>
      <c r="H72" s="104"/>
      <c r="I72" s="104"/>
      <c r="J72" s="104"/>
      <c r="K72" s="104"/>
      <c r="L72" s="104"/>
      <c r="M72" s="104"/>
      <c r="N72" s="104"/>
      <c r="O72" s="104"/>
      <c r="P72" s="104"/>
    </row>
    <row r="73" spans="1:16" s="81" customFormat="1" ht="18" customHeight="1">
      <c r="A73" s="105"/>
      <c r="B73" s="106"/>
      <c r="C73" s="107"/>
      <c r="D73" s="108"/>
      <c r="E73" s="108"/>
      <c r="F73" s="109"/>
      <c r="G73" s="110"/>
      <c r="H73" s="110"/>
      <c r="I73" s="110"/>
      <c r="J73" s="16"/>
      <c r="K73" s="16"/>
      <c r="L73" s="16"/>
      <c r="M73" s="16"/>
      <c r="N73" s="16"/>
      <c r="O73" s="16"/>
      <c r="P73" s="16"/>
    </row>
    <row r="74" spans="1:16" s="81" customFormat="1" ht="18" customHeight="1">
      <c r="A74" s="87"/>
      <c r="B74" s="111"/>
      <c r="C74" s="112"/>
      <c r="D74" s="112"/>
      <c r="E74" s="112"/>
      <c r="F74" s="112"/>
      <c r="G74" s="112"/>
      <c r="H74" s="112"/>
      <c r="I74" s="112"/>
      <c r="J74" s="112"/>
      <c r="K74" s="112"/>
      <c r="L74" s="112"/>
      <c r="M74" s="112"/>
      <c r="N74" s="112"/>
      <c r="O74" s="112"/>
      <c r="P74" s="112"/>
    </row>
    <row r="75" spans="1:16" s="81" customFormat="1" ht="18" customHeight="1">
      <c r="A75" s="16"/>
      <c r="B75" s="16"/>
      <c r="C75" s="16"/>
      <c r="D75" s="16"/>
      <c r="E75" s="16"/>
      <c r="F75" s="16"/>
      <c r="G75" s="16"/>
      <c r="H75" s="16"/>
      <c r="I75" s="16"/>
      <c r="J75" s="16"/>
      <c r="K75" s="16"/>
      <c r="L75" s="16"/>
      <c r="M75" s="16"/>
      <c r="N75" s="16"/>
      <c r="O75" s="16"/>
      <c r="P75" s="16"/>
    </row>
    <row r="76" spans="1:16" s="81" customFormat="1" ht="18" customHeight="1">
      <c r="A76" s="99"/>
      <c r="B76" s="113"/>
      <c r="C76" s="113"/>
      <c r="D76" s="113"/>
      <c r="E76" s="113"/>
      <c r="F76" s="113"/>
      <c r="G76" s="113"/>
      <c r="H76" s="113"/>
      <c r="I76" s="113"/>
      <c r="J76" s="113"/>
      <c r="K76" s="113"/>
      <c r="L76" s="113"/>
      <c r="M76" s="113"/>
      <c r="N76" s="113"/>
      <c r="O76" s="113"/>
      <c r="P76" s="113"/>
    </row>
    <row r="77" spans="1:16" s="81" customFormat="1" ht="18" customHeight="1">
      <c r="A77" s="114"/>
      <c r="B77" s="115"/>
      <c r="C77" s="116"/>
      <c r="D77" s="116"/>
      <c r="E77" s="116"/>
      <c r="F77" s="116"/>
      <c r="G77" s="116"/>
      <c r="H77" s="116"/>
      <c r="I77" s="116"/>
      <c r="J77" s="16"/>
      <c r="K77" s="16"/>
      <c r="L77" s="16"/>
      <c r="M77" s="16"/>
      <c r="N77" s="16"/>
      <c r="O77" s="16"/>
      <c r="P77" s="16"/>
    </row>
    <row r="78" spans="1:16" s="81" customFormat="1" ht="18" customHeight="1">
      <c r="A78" s="87"/>
      <c r="B78" s="113"/>
      <c r="C78" s="117"/>
      <c r="D78" s="117"/>
      <c r="E78" s="117"/>
      <c r="F78" s="118"/>
      <c r="G78" s="118"/>
      <c r="H78" s="118"/>
      <c r="I78" s="118"/>
      <c r="J78" s="118"/>
      <c r="K78" s="118"/>
      <c r="L78" s="118"/>
      <c r="M78" s="118"/>
      <c r="N78" s="118"/>
      <c r="O78" s="118"/>
      <c r="P78" s="118"/>
    </row>
    <row r="79" spans="1:16" s="81" customFormat="1" ht="18" customHeight="1">
      <c r="A79" s="87"/>
      <c r="B79" s="113"/>
      <c r="C79" s="119"/>
      <c r="D79" s="119"/>
      <c r="E79" s="120"/>
      <c r="F79" s="118"/>
      <c r="G79" s="118"/>
      <c r="H79" s="118"/>
      <c r="I79" s="118"/>
      <c r="J79" s="118"/>
      <c r="K79" s="118"/>
      <c r="L79" s="118"/>
      <c r="M79" s="118"/>
      <c r="N79" s="118"/>
      <c r="O79" s="118"/>
      <c r="P79" s="118"/>
    </row>
    <row r="80" spans="1:16" s="81" customFormat="1" ht="18" customHeight="1">
      <c r="A80" s="87"/>
      <c r="B80" s="113"/>
      <c r="C80" s="117"/>
      <c r="D80" s="117"/>
      <c r="E80" s="120"/>
      <c r="F80" s="118"/>
      <c r="G80" s="118"/>
      <c r="H80" s="118"/>
      <c r="I80" s="118"/>
      <c r="J80" s="118"/>
      <c r="K80" s="118"/>
      <c r="L80" s="118"/>
      <c r="M80" s="118"/>
      <c r="N80" s="118"/>
      <c r="O80" s="118"/>
      <c r="P80" s="118"/>
    </row>
    <row r="81" spans="1:16" s="81" customFormat="1" ht="18" customHeight="1">
      <c r="A81" s="87"/>
      <c r="B81" s="113"/>
      <c r="C81" s="117"/>
      <c r="D81" s="117"/>
      <c r="E81" s="118"/>
      <c r="F81" s="118"/>
      <c r="G81" s="118"/>
      <c r="H81" s="118"/>
      <c r="I81" s="118"/>
      <c r="J81" s="121"/>
      <c r="K81" s="118"/>
      <c r="L81" s="118"/>
      <c r="M81" s="118"/>
      <c r="N81" s="118"/>
      <c r="O81" s="118"/>
      <c r="P81" s="118"/>
    </row>
    <row r="82" spans="1:16" s="81" customFormat="1" ht="18" customHeight="1">
      <c r="A82" s="87"/>
      <c r="B82" s="113"/>
      <c r="C82" s="117"/>
      <c r="D82" s="117"/>
      <c r="E82" s="118"/>
      <c r="F82" s="118"/>
      <c r="G82" s="118"/>
      <c r="H82" s="118"/>
      <c r="I82" s="118"/>
      <c r="J82" s="121"/>
      <c r="K82" s="118"/>
      <c r="L82" s="118"/>
      <c r="M82" s="118"/>
      <c r="N82" s="118"/>
      <c r="O82" s="118"/>
      <c r="P82" s="118"/>
    </row>
    <row r="83" spans="1:16" s="81" customFormat="1" ht="18" customHeight="1">
      <c r="A83" s="87"/>
      <c r="B83" s="113"/>
      <c r="C83" s="120"/>
      <c r="D83" s="120"/>
      <c r="E83" s="120"/>
      <c r="F83" s="122"/>
      <c r="G83" s="118"/>
      <c r="H83" s="118"/>
      <c r="I83" s="118"/>
      <c r="J83" s="118"/>
      <c r="K83" s="118"/>
      <c r="L83" s="118"/>
      <c r="M83" s="118"/>
      <c r="N83" s="118"/>
      <c r="O83" s="118"/>
      <c r="P83" s="118"/>
    </row>
    <row r="84" spans="1:16" s="81" customFormat="1" ht="18" customHeight="1">
      <c r="A84" s="105"/>
      <c r="B84" s="16"/>
      <c r="C84" s="16"/>
      <c r="D84" s="16"/>
      <c r="E84" s="16"/>
      <c r="F84" s="110"/>
      <c r="G84" s="16"/>
      <c r="H84" s="16"/>
      <c r="I84" s="16"/>
      <c r="J84" s="16"/>
      <c r="K84" s="16"/>
      <c r="L84" s="16"/>
      <c r="M84" s="16"/>
      <c r="N84" s="16"/>
      <c r="O84" s="16"/>
      <c r="P84" s="16"/>
    </row>
    <row r="85" spans="1:16" s="81" customFormat="1" ht="18" customHeight="1">
      <c r="A85" s="99"/>
      <c r="B85" s="123"/>
      <c r="C85" s="123"/>
      <c r="D85" s="123"/>
      <c r="E85" s="123"/>
      <c r="F85" s="123"/>
      <c r="G85" s="123"/>
      <c r="H85" s="123"/>
      <c r="I85" s="123"/>
      <c r="J85" s="123"/>
      <c r="K85" s="123"/>
      <c r="L85" s="123"/>
      <c r="M85" s="123"/>
      <c r="N85" s="123"/>
      <c r="O85" s="123"/>
      <c r="P85" s="123"/>
    </row>
    <row r="86" spans="1:16" s="81" customFormat="1" ht="18" customHeight="1">
      <c r="B86" s="16"/>
      <c r="C86" s="16"/>
      <c r="D86" s="16"/>
      <c r="E86" s="16"/>
      <c r="F86" s="16"/>
      <c r="G86" s="16"/>
      <c r="H86" s="16"/>
      <c r="I86" s="16"/>
      <c r="J86" s="16"/>
      <c r="K86" s="16"/>
      <c r="L86" s="16"/>
      <c r="M86" s="16"/>
      <c r="N86" s="16"/>
      <c r="O86" s="16"/>
      <c r="P86" s="16"/>
    </row>
    <row r="87" spans="1:16" s="81" customFormat="1" ht="18" customHeight="1">
      <c r="A87" s="87"/>
      <c r="B87" s="113"/>
      <c r="C87" s="117"/>
      <c r="D87" s="118"/>
      <c r="E87" s="118"/>
      <c r="F87" s="118"/>
      <c r="G87" s="118"/>
      <c r="H87" s="118"/>
      <c r="I87" s="118"/>
      <c r="J87" s="118"/>
      <c r="K87" s="118"/>
      <c r="L87" s="118"/>
      <c r="M87" s="118"/>
      <c r="N87" s="118"/>
      <c r="O87" s="118"/>
      <c r="P87" s="118"/>
    </row>
    <row r="88" spans="1:16" s="81" customFormat="1" ht="18" customHeight="1">
      <c r="A88" s="87"/>
      <c r="B88" s="113"/>
      <c r="C88" s="117"/>
      <c r="D88" s="118"/>
      <c r="E88" s="118"/>
      <c r="F88" s="118"/>
      <c r="G88" s="118"/>
      <c r="H88" s="118"/>
      <c r="I88" s="118"/>
      <c r="J88" s="118"/>
      <c r="K88" s="118"/>
      <c r="L88" s="118"/>
      <c r="M88" s="118"/>
      <c r="N88" s="118"/>
      <c r="O88" s="118"/>
      <c r="P88" s="118"/>
    </row>
    <row r="89" spans="1:16" s="81" customFormat="1" ht="18" customHeight="1">
      <c r="A89" s="87"/>
      <c r="B89" s="113"/>
      <c r="C89" s="117"/>
      <c r="D89" s="118"/>
      <c r="E89" s="118"/>
      <c r="F89" s="118"/>
      <c r="G89" s="118"/>
      <c r="H89" s="118"/>
      <c r="I89" s="118"/>
      <c r="J89" s="118"/>
      <c r="K89" s="118"/>
      <c r="L89" s="118"/>
      <c r="M89" s="118"/>
      <c r="N89" s="118"/>
      <c r="O89" s="118"/>
      <c r="P89" s="118"/>
    </row>
    <row r="90" spans="1:16" s="81" customFormat="1" ht="18" customHeight="1">
      <c r="A90" s="87"/>
      <c r="B90" s="113"/>
      <c r="C90" s="117"/>
      <c r="D90" s="118"/>
      <c r="E90" s="118"/>
      <c r="F90" s="118"/>
      <c r="G90" s="118"/>
      <c r="H90" s="118"/>
      <c r="I90" s="118"/>
      <c r="J90" s="118"/>
      <c r="K90" s="118"/>
      <c r="L90" s="118"/>
      <c r="M90" s="118"/>
      <c r="N90" s="118"/>
      <c r="O90" s="118"/>
      <c r="P90" s="118"/>
    </row>
    <row r="91" spans="1:16" s="81" customFormat="1" ht="18" customHeight="1">
      <c r="A91" s="87"/>
      <c r="B91" s="109"/>
      <c r="C91" s="118"/>
      <c r="D91" s="118"/>
      <c r="E91" s="118"/>
      <c r="F91" s="118"/>
      <c r="G91" s="118"/>
      <c r="H91" s="118"/>
      <c r="I91" s="118"/>
      <c r="J91" s="118"/>
      <c r="K91" s="118"/>
      <c r="L91" s="118"/>
      <c r="M91" s="118"/>
      <c r="N91" s="118"/>
      <c r="O91" s="118"/>
      <c r="P91" s="118"/>
    </row>
    <row r="92" spans="1:16" s="81" customFormat="1" ht="18" customHeight="1">
      <c r="A92" s="16"/>
      <c r="B92" s="16"/>
      <c r="C92" s="16"/>
      <c r="D92" s="16"/>
      <c r="E92" s="16"/>
      <c r="F92" s="16"/>
      <c r="G92" s="16"/>
      <c r="H92" s="16"/>
      <c r="I92" s="16"/>
      <c r="J92" s="16"/>
      <c r="K92" s="16"/>
      <c r="L92" s="16"/>
      <c r="M92" s="16"/>
      <c r="N92" s="16"/>
      <c r="O92" s="16"/>
      <c r="P92" s="16"/>
    </row>
    <row r="93" spans="1:16" s="81" customFormat="1" ht="18" customHeight="1">
      <c r="A93" s="99"/>
      <c r="B93" s="113"/>
      <c r="C93" s="109"/>
      <c r="D93" s="109"/>
      <c r="E93" s="124"/>
      <c r="F93" s="118"/>
      <c r="G93" s="16"/>
      <c r="H93" s="16"/>
      <c r="I93" s="16"/>
      <c r="J93" s="16"/>
      <c r="K93" s="16"/>
      <c r="L93" s="16"/>
      <c r="M93" s="16"/>
      <c r="N93" s="16"/>
      <c r="O93" s="16"/>
      <c r="P93" s="16"/>
    </row>
    <row r="94" spans="1:16" s="81" customFormat="1" ht="18" customHeight="1">
      <c r="A94" s="87"/>
      <c r="B94" s="123"/>
      <c r="C94" s="109"/>
      <c r="D94" s="109"/>
      <c r="E94" s="118"/>
      <c r="F94" s="118"/>
      <c r="G94" s="16"/>
      <c r="H94" s="124"/>
      <c r="I94" s="124"/>
      <c r="J94" s="118"/>
      <c r="K94" s="16"/>
      <c r="L94" s="16"/>
      <c r="M94" s="118"/>
      <c r="N94" s="118"/>
      <c r="O94" s="118"/>
      <c r="P94" s="118"/>
    </row>
    <row r="95" spans="1:16" s="81" customFormat="1" ht="18" customHeight="1">
      <c r="A95" s="80"/>
    </row>
    <row r="96" spans="1:16" s="81" customFormat="1" ht="18" customHeight="1">
      <c r="A96" s="80"/>
    </row>
    <row r="97" spans="1:16" s="81" customFormat="1" ht="18" customHeight="1">
      <c r="A97" s="80"/>
    </row>
    <row r="98" spans="1:16" s="81" customFormat="1" ht="18" customHeight="1">
      <c r="A98" s="80"/>
    </row>
    <row r="99" spans="1:16" s="81" customFormat="1" ht="18" customHeight="1">
      <c r="A99" s="80"/>
    </row>
    <row r="100" spans="1:16" s="81" customFormat="1" ht="18" customHeight="1">
      <c r="A100" s="80"/>
    </row>
    <row r="101" spans="1:16" s="81" customFormat="1" ht="18" customHeight="1">
      <c r="A101" s="80"/>
      <c r="B101" s="83"/>
      <c r="C101" s="102"/>
      <c r="D101" s="103"/>
      <c r="E101" s="103"/>
      <c r="F101" s="94"/>
      <c r="G101" s="97"/>
      <c r="H101" s="97"/>
      <c r="I101" s="97"/>
    </row>
    <row r="102" spans="1:16" s="81" customFormat="1" ht="18" customHeight="1">
      <c r="A102" s="105"/>
      <c r="B102" s="106"/>
      <c r="C102" s="107"/>
      <c r="D102" s="108"/>
      <c r="E102" s="108"/>
      <c r="F102" s="109"/>
      <c r="G102" s="110"/>
      <c r="H102" s="110"/>
      <c r="I102" s="110"/>
      <c r="J102" s="16"/>
      <c r="K102" s="16"/>
      <c r="L102" s="16"/>
      <c r="M102" s="16"/>
      <c r="N102" s="16"/>
      <c r="O102" s="16"/>
      <c r="P102" s="16"/>
    </row>
    <row r="103" spans="1:16" s="81" customFormat="1" ht="18" customHeight="1">
      <c r="A103" s="87"/>
      <c r="B103" s="111"/>
      <c r="C103" s="112"/>
      <c r="D103" s="112"/>
      <c r="E103" s="112"/>
      <c r="F103" s="112"/>
      <c r="G103" s="112"/>
      <c r="H103" s="112"/>
      <c r="I103" s="112"/>
      <c r="J103" s="112"/>
      <c r="K103" s="112"/>
      <c r="L103" s="112"/>
      <c r="M103" s="112"/>
      <c r="N103" s="112"/>
      <c r="O103" s="112"/>
      <c r="P103" s="112"/>
    </row>
    <row r="104" spans="1:16" s="81" customFormat="1" ht="18" customHeight="1">
      <c r="A104" s="16"/>
      <c r="B104" s="16"/>
      <c r="C104" s="16"/>
      <c r="D104" s="16"/>
      <c r="E104" s="16"/>
      <c r="F104" s="16"/>
      <c r="G104" s="16"/>
      <c r="H104" s="16"/>
      <c r="I104" s="16"/>
      <c r="J104" s="16"/>
      <c r="K104" s="16"/>
      <c r="L104" s="16"/>
      <c r="M104" s="16"/>
      <c r="N104" s="16"/>
      <c r="O104" s="16"/>
      <c r="P104" s="16"/>
    </row>
    <row r="105" spans="1:16" s="81" customFormat="1" ht="18" customHeight="1">
      <c r="A105" s="99"/>
      <c r="B105" s="125"/>
      <c r="C105" s="125"/>
      <c r="D105" s="125"/>
      <c r="E105" s="125"/>
      <c r="F105" s="125"/>
      <c r="G105" s="125"/>
      <c r="H105" s="125"/>
      <c r="I105" s="125"/>
      <c r="J105" s="125"/>
      <c r="K105" s="125"/>
      <c r="L105" s="125"/>
      <c r="M105" s="125"/>
      <c r="N105" s="125"/>
      <c r="O105" s="125"/>
      <c r="P105" s="125"/>
    </row>
    <row r="106" spans="1:16" s="81" customFormat="1" ht="18" customHeight="1">
      <c r="A106" s="16"/>
      <c r="B106" s="16"/>
    </row>
    <row r="107" spans="1:16" s="81" customFormat="1" ht="18" customHeight="1">
      <c r="A107" s="87"/>
      <c r="B107" s="91"/>
      <c r="C107" s="100"/>
      <c r="D107" s="100"/>
      <c r="F107" s="126"/>
      <c r="G107" s="97"/>
    </row>
    <row r="108" spans="1:16" s="81" customFormat="1" ht="18" customHeight="1">
      <c r="A108" s="87"/>
      <c r="C108" s="127"/>
      <c r="F108" s="128"/>
      <c r="G108" s="127"/>
      <c r="H108" s="127"/>
      <c r="I108" s="127"/>
      <c r="J108" s="127"/>
      <c r="K108" s="127"/>
      <c r="L108" s="127"/>
      <c r="M108" s="127"/>
      <c r="N108" s="127"/>
      <c r="O108" s="127"/>
      <c r="P108" s="127"/>
    </row>
    <row r="109" spans="1:16" s="81" customFormat="1" ht="18" customHeight="1">
      <c r="A109" s="87"/>
      <c r="B109" s="129"/>
      <c r="C109" s="100"/>
      <c r="D109" s="100"/>
      <c r="F109" s="130"/>
      <c r="G109" s="97"/>
      <c r="H109" s="97"/>
      <c r="I109" s="97"/>
      <c r="J109" s="97"/>
      <c r="K109" s="97"/>
      <c r="L109" s="97"/>
      <c r="M109" s="97"/>
      <c r="N109" s="97"/>
      <c r="O109" s="97"/>
      <c r="P109" s="97"/>
    </row>
    <row r="110" spans="1:16" s="81" customFormat="1" ht="18" customHeight="1">
      <c r="A110" s="105"/>
      <c r="B110" s="16"/>
      <c r="C110" s="16"/>
      <c r="D110" s="16"/>
      <c r="E110" s="16"/>
      <c r="F110" s="16"/>
      <c r="G110" s="16"/>
      <c r="H110" s="16"/>
      <c r="I110" s="16"/>
      <c r="J110" s="16"/>
      <c r="K110" s="16"/>
      <c r="L110" s="16"/>
      <c r="M110" s="16"/>
      <c r="N110" s="16"/>
      <c r="O110" s="16"/>
      <c r="P110" s="16"/>
    </row>
    <row r="111" spans="1:16" s="81" customFormat="1" ht="18" customHeight="1">
      <c r="A111" s="99"/>
      <c r="B111" s="125"/>
      <c r="C111" s="125"/>
      <c r="D111" s="125"/>
      <c r="E111" s="125"/>
      <c r="F111" s="125"/>
      <c r="G111" s="125"/>
      <c r="H111" s="125"/>
      <c r="I111" s="125"/>
      <c r="J111" s="125"/>
      <c r="K111" s="125"/>
      <c r="L111" s="125"/>
      <c r="M111" s="125"/>
      <c r="N111" s="125"/>
      <c r="O111" s="125"/>
      <c r="P111" s="125"/>
    </row>
    <row r="112" spans="1:16" s="81" customFormat="1" ht="18" customHeight="1">
      <c r="A112" s="16"/>
      <c r="B112" s="16"/>
      <c r="C112" s="16"/>
      <c r="D112" s="16"/>
      <c r="E112" s="16"/>
      <c r="F112" s="16"/>
      <c r="G112" s="16"/>
      <c r="H112" s="16"/>
      <c r="I112" s="16"/>
      <c r="J112" s="16"/>
      <c r="K112" s="16"/>
      <c r="L112" s="16"/>
      <c r="M112" s="16"/>
      <c r="N112" s="16"/>
      <c r="O112" s="16"/>
      <c r="P112" s="16"/>
    </row>
    <row r="113" spans="1:16" s="81" customFormat="1" ht="18" customHeight="1">
      <c r="A113" s="87"/>
      <c r="B113" s="91"/>
      <c r="C113" s="97"/>
      <c r="D113" s="97"/>
      <c r="E113" s="97"/>
      <c r="F113" s="97"/>
      <c r="G113" s="97"/>
      <c r="H113" s="97"/>
      <c r="I113" s="97"/>
      <c r="J113" s="97"/>
      <c r="K113" s="97"/>
      <c r="L113" s="97"/>
      <c r="M113" s="97"/>
      <c r="N113" s="97"/>
      <c r="O113" s="97"/>
      <c r="P113" s="97"/>
    </row>
    <row r="114" spans="1:16" s="81" customFormat="1" ht="18" customHeight="1">
      <c r="A114" s="87"/>
      <c r="B114" s="131"/>
      <c r="C114" s="132"/>
      <c r="D114" s="97"/>
      <c r="E114" s="97"/>
      <c r="F114" s="133"/>
      <c r="G114" s="134"/>
      <c r="H114" s="97"/>
      <c r="I114" s="97"/>
      <c r="J114" s="134"/>
      <c r="K114" s="97"/>
      <c r="L114" s="97"/>
      <c r="M114" s="97"/>
      <c r="N114" s="97"/>
      <c r="O114" s="97"/>
      <c r="P114" s="135"/>
    </row>
    <row r="115" spans="1:16" s="81" customFormat="1" ht="18" customHeight="1">
      <c r="A115" s="87"/>
      <c r="B115" s="131"/>
      <c r="C115" s="132"/>
      <c r="D115" s="97"/>
      <c r="E115" s="97"/>
      <c r="F115" s="133"/>
      <c r="G115" s="97"/>
      <c r="H115" s="134"/>
      <c r="I115" s="134"/>
      <c r="J115" s="136"/>
      <c r="K115" s="97"/>
      <c r="L115" s="97"/>
      <c r="M115" s="97"/>
      <c r="N115" s="97"/>
      <c r="O115" s="97"/>
      <c r="P115" s="135"/>
    </row>
    <row r="116" spans="1:16" s="81" customFormat="1" ht="18" customHeight="1">
      <c r="A116" s="105"/>
      <c r="B116" s="16"/>
      <c r="C116" s="110"/>
      <c r="D116" s="110"/>
      <c r="E116" s="110"/>
      <c r="F116" s="110"/>
      <c r="G116" s="110"/>
      <c r="H116" s="110"/>
      <c r="I116" s="110"/>
      <c r="J116" s="110"/>
      <c r="K116" s="110"/>
      <c r="L116" s="110"/>
      <c r="M116" s="110"/>
      <c r="N116" s="110"/>
      <c r="O116" s="110"/>
      <c r="P116" s="110"/>
    </row>
    <row r="117" spans="1:16" s="81" customFormat="1" ht="18" customHeight="1">
      <c r="A117" s="99"/>
      <c r="B117" s="137"/>
      <c r="C117" s="138"/>
      <c r="D117" s="138"/>
      <c r="E117" s="100"/>
      <c r="F117" s="100"/>
      <c r="G117" s="97"/>
      <c r="H117" s="97"/>
      <c r="I117" s="97"/>
      <c r="J117" s="97"/>
      <c r="K117" s="97"/>
      <c r="L117" s="97"/>
      <c r="M117" s="97"/>
      <c r="N117" s="97"/>
      <c r="O117" s="97"/>
      <c r="P117" s="97"/>
    </row>
    <row r="118" spans="1:16" s="81" customFormat="1" ht="18" customHeight="1">
      <c r="A118" s="105"/>
      <c r="B118" s="16"/>
      <c r="C118" s="16"/>
      <c r="D118" s="16"/>
      <c r="E118" s="16"/>
      <c r="F118" s="16"/>
      <c r="G118" s="16"/>
      <c r="H118" s="16"/>
      <c r="I118" s="16"/>
      <c r="J118" s="16"/>
      <c r="K118" s="16"/>
      <c r="L118" s="16"/>
      <c r="M118" s="16"/>
      <c r="N118" s="16"/>
      <c r="O118" s="16"/>
      <c r="P118" s="16"/>
    </row>
    <row r="119" spans="1:16" s="81" customFormat="1" ht="18" customHeight="1">
      <c r="A119" s="99"/>
      <c r="B119" s="139"/>
      <c r="C119" s="139"/>
      <c r="D119" s="139"/>
      <c r="E119" s="139"/>
      <c r="F119" s="139"/>
      <c r="G119" s="139"/>
      <c r="H119" s="139"/>
      <c r="I119" s="139"/>
      <c r="J119" s="139"/>
      <c r="K119" s="139"/>
      <c r="L119" s="139"/>
      <c r="M119" s="139"/>
      <c r="N119" s="139"/>
      <c r="O119" s="139"/>
      <c r="P119" s="139"/>
    </row>
    <row r="120" spans="1:16" s="81" customFormat="1" ht="18" customHeight="1">
      <c r="A120" s="16"/>
      <c r="B120" s="16"/>
      <c r="C120" s="16"/>
      <c r="D120" s="16"/>
      <c r="E120" s="16"/>
      <c r="F120" s="16"/>
      <c r="G120" s="16"/>
      <c r="H120" s="16"/>
      <c r="I120" s="16"/>
      <c r="J120" s="16"/>
      <c r="K120" s="16"/>
      <c r="L120" s="16"/>
      <c r="M120" s="16"/>
      <c r="N120" s="16"/>
      <c r="O120" s="16"/>
      <c r="P120" s="16"/>
    </row>
    <row r="121" spans="1:16" s="81" customFormat="1" ht="18" customHeight="1">
      <c r="A121" s="87"/>
      <c r="B121" s="91"/>
    </row>
    <row r="122" spans="1:16" s="81" customFormat="1" ht="18" customHeight="1">
      <c r="A122" s="87"/>
      <c r="B122" s="131"/>
    </row>
    <row r="123" spans="1:16" s="81" customFormat="1" ht="18" customHeight="1">
      <c r="A123" s="87"/>
      <c r="B123" s="131"/>
    </row>
    <row r="124" spans="1:16" s="81" customFormat="1" ht="18" customHeight="1">
      <c r="A124" s="80"/>
    </row>
    <row r="125" spans="1:16" s="81" customFormat="1" ht="18" customHeight="1">
      <c r="A125" s="80"/>
    </row>
    <row r="126" spans="1:16" s="81" customFormat="1" ht="18" customHeight="1">
      <c r="A126" s="80"/>
    </row>
    <row r="127" spans="1:16" s="81" customFormat="1" ht="18" customHeight="1">
      <c r="A127" s="80"/>
    </row>
    <row r="128" spans="1:16" s="81" customFormat="1" ht="18" customHeight="1">
      <c r="A128" s="80"/>
    </row>
    <row r="129" spans="1:16" s="81" customFormat="1" ht="18" customHeight="1">
      <c r="A129" s="80"/>
    </row>
    <row r="130" spans="1:16" s="81" customFormat="1" ht="18" customHeight="1">
      <c r="A130" s="80"/>
    </row>
    <row r="131" spans="1:16" s="81" customFormat="1" ht="18" customHeight="1">
      <c r="A131" s="80"/>
      <c r="B131" s="101"/>
      <c r="C131" s="102"/>
      <c r="D131" s="103"/>
      <c r="E131" s="103"/>
      <c r="F131" s="94"/>
      <c r="G131" s="97"/>
      <c r="H131" s="97"/>
      <c r="I131" s="97"/>
    </row>
    <row r="132" spans="1:16" s="81" customFormat="1" ht="18" customHeight="1">
      <c r="A132" s="80"/>
      <c r="B132" s="104"/>
      <c r="C132" s="104"/>
      <c r="D132" s="104"/>
      <c r="E132" s="104"/>
      <c r="F132" s="104"/>
      <c r="G132" s="104"/>
      <c r="H132" s="104"/>
      <c r="I132" s="104"/>
      <c r="J132" s="104"/>
      <c r="K132" s="104"/>
      <c r="L132" s="104"/>
      <c r="M132" s="104"/>
      <c r="N132" s="104"/>
      <c r="O132" s="104"/>
      <c r="P132" s="104"/>
    </row>
    <row r="133" spans="1:16" s="81" customFormat="1" ht="18" customHeight="1">
      <c r="A133" s="105"/>
      <c r="B133" s="106"/>
      <c r="C133" s="107"/>
      <c r="D133" s="108"/>
      <c r="E133" s="108"/>
      <c r="F133" s="109"/>
      <c r="G133" s="110"/>
      <c r="H133" s="110"/>
      <c r="I133" s="110"/>
      <c r="J133" s="16"/>
      <c r="K133" s="16"/>
      <c r="L133" s="16"/>
      <c r="M133" s="16"/>
      <c r="N133" s="16"/>
      <c r="O133" s="16"/>
      <c r="P133" s="16"/>
    </row>
    <row r="134" spans="1:16" s="81" customFormat="1" ht="18" customHeight="1">
      <c r="A134" s="87"/>
      <c r="B134" s="111"/>
      <c r="C134" s="112"/>
      <c r="D134" s="112"/>
      <c r="E134" s="112"/>
      <c r="F134" s="112"/>
      <c r="G134" s="112"/>
      <c r="H134" s="112"/>
      <c r="I134" s="112"/>
      <c r="J134" s="112"/>
      <c r="K134" s="112"/>
      <c r="L134" s="112"/>
      <c r="M134" s="112"/>
      <c r="N134" s="112"/>
      <c r="O134" s="112"/>
      <c r="P134" s="112"/>
    </row>
    <row r="135" spans="1:16" s="81" customFormat="1" ht="18" customHeight="1">
      <c r="A135" s="16"/>
      <c r="B135" s="16"/>
      <c r="C135" s="16"/>
      <c r="D135" s="16"/>
      <c r="E135" s="16"/>
      <c r="F135" s="16"/>
      <c r="G135" s="16"/>
      <c r="H135" s="16"/>
      <c r="I135" s="16"/>
      <c r="J135" s="16"/>
      <c r="K135" s="16"/>
      <c r="L135" s="16"/>
      <c r="M135" s="16"/>
      <c r="N135" s="16"/>
      <c r="O135" s="16"/>
      <c r="P135" s="16"/>
    </row>
    <row r="136" spans="1:16" s="81" customFormat="1" ht="18" customHeight="1">
      <c r="A136" s="99"/>
      <c r="B136" s="113"/>
      <c r="C136" s="113"/>
      <c r="D136" s="113"/>
      <c r="E136" s="113"/>
      <c r="F136" s="113"/>
      <c r="G136" s="113"/>
      <c r="H136" s="113"/>
      <c r="I136" s="113"/>
      <c r="J136" s="113"/>
      <c r="K136" s="113"/>
      <c r="L136" s="113"/>
      <c r="M136" s="113"/>
      <c r="N136" s="113"/>
      <c r="O136" s="113"/>
      <c r="P136" s="113"/>
    </row>
    <row r="137" spans="1:16" s="81" customFormat="1" ht="18" customHeight="1">
      <c r="A137" s="114"/>
      <c r="B137" s="115"/>
      <c r="C137" s="116"/>
      <c r="D137" s="116"/>
      <c r="E137" s="116"/>
      <c r="F137" s="116"/>
      <c r="G137" s="116"/>
      <c r="H137" s="116"/>
      <c r="I137" s="116"/>
      <c r="J137" s="16"/>
      <c r="K137" s="16"/>
      <c r="L137" s="16"/>
      <c r="M137" s="16"/>
      <c r="N137" s="16"/>
      <c r="O137" s="16"/>
      <c r="P137" s="16"/>
    </row>
    <row r="138" spans="1:16" s="81" customFormat="1" ht="18" customHeight="1">
      <c r="A138" s="87"/>
      <c r="B138" s="113"/>
      <c r="C138" s="117"/>
      <c r="D138" s="117"/>
      <c r="E138" s="117"/>
      <c r="F138" s="118"/>
      <c r="G138" s="118"/>
      <c r="H138" s="118"/>
      <c r="I138" s="118"/>
      <c r="J138" s="118"/>
      <c r="K138" s="118"/>
      <c r="L138" s="118"/>
      <c r="M138" s="118"/>
      <c r="N138" s="118"/>
      <c r="O138" s="118"/>
      <c r="P138" s="118"/>
    </row>
    <row r="139" spans="1:16" s="81" customFormat="1" ht="18" customHeight="1">
      <c r="A139" s="87"/>
      <c r="B139" s="113"/>
      <c r="C139" s="119"/>
      <c r="D139" s="119"/>
      <c r="E139" s="120"/>
      <c r="F139" s="118"/>
      <c r="G139" s="118"/>
      <c r="H139" s="118"/>
      <c r="I139" s="118"/>
      <c r="J139" s="118"/>
      <c r="K139" s="118"/>
      <c r="L139" s="118"/>
      <c r="M139" s="118"/>
      <c r="N139" s="118"/>
      <c r="O139" s="118"/>
      <c r="P139" s="118"/>
    </row>
    <row r="140" spans="1:16" s="81" customFormat="1" ht="18" customHeight="1">
      <c r="A140" s="87"/>
      <c r="B140" s="113"/>
      <c r="C140" s="117"/>
      <c r="D140" s="117"/>
      <c r="E140" s="120"/>
      <c r="F140" s="118"/>
      <c r="G140" s="118"/>
      <c r="H140" s="118"/>
      <c r="I140" s="118"/>
      <c r="J140" s="118"/>
      <c r="K140" s="118"/>
      <c r="L140" s="118"/>
      <c r="M140" s="118"/>
      <c r="N140" s="118"/>
      <c r="O140" s="118"/>
      <c r="P140" s="118"/>
    </row>
    <row r="141" spans="1:16" s="81" customFormat="1" ht="18" customHeight="1">
      <c r="A141" s="87"/>
      <c r="B141" s="113"/>
      <c r="C141" s="117"/>
      <c r="D141" s="117"/>
      <c r="E141" s="118"/>
      <c r="F141" s="118"/>
      <c r="G141" s="118"/>
      <c r="H141" s="118"/>
      <c r="I141" s="118"/>
      <c r="J141" s="121"/>
      <c r="K141" s="118"/>
      <c r="L141" s="118"/>
      <c r="M141" s="118"/>
      <c r="N141" s="118"/>
      <c r="O141" s="118"/>
      <c r="P141" s="118"/>
    </row>
    <row r="142" spans="1:16" s="81" customFormat="1" ht="18" customHeight="1">
      <c r="A142" s="87"/>
      <c r="B142" s="113"/>
      <c r="C142" s="117"/>
      <c r="D142" s="117"/>
      <c r="E142" s="118"/>
      <c r="F142" s="118"/>
      <c r="G142" s="118"/>
      <c r="H142" s="118"/>
      <c r="I142" s="118"/>
      <c r="J142" s="121"/>
      <c r="K142" s="118"/>
      <c r="L142" s="118"/>
      <c r="M142" s="118"/>
      <c r="N142" s="118"/>
      <c r="O142" s="118"/>
      <c r="P142" s="118"/>
    </row>
    <row r="143" spans="1:16" s="81" customFormat="1" ht="18" customHeight="1">
      <c r="A143" s="87"/>
      <c r="B143" s="113"/>
      <c r="C143" s="120"/>
      <c r="D143" s="120"/>
      <c r="E143" s="120"/>
      <c r="F143" s="122"/>
      <c r="G143" s="118"/>
      <c r="H143" s="118"/>
      <c r="I143" s="118"/>
      <c r="J143" s="118"/>
      <c r="K143" s="118"/>
      <c r="L143" s="118"/>
      <c r="M143" s="118"/>
      <c r="N143" s="118"/>
      <c r="O143" s="118"/>
      <c r="P143" s="118"/>
    </row>
    <row r="144" spans="1:16" s="81" customFormat="1" ht="18" customHeight="1">
      <c r="A144" s="105"/>
      <c r="B144" s="16"/>
      <c r="C144" s="16"/>
      <c r="D144" s="16"/>
      <c r="E144" s="16"/>
      <c r="F144" s="110"/>
      <c r="G144" s="16"/>
      <c r="H144" s="16"/>
      <c r="I144" s="16"/>
      <c r="J144" s="16"/>
      <c r="K144" s="16"/>
      <c r="L144" s="16"/>
      <c r="M144" s="16"/>
      <c r="N144" s="16"/>
      <c r="O144" s="16"/>
      <c r="P144" s="16"/>
    </row>
    <row r="145" spans="1:16" s="81" customFormat="1" ht="18" customHeight="1">
      <c r="A145" s="99"/>
      <c r="B145" s="123"/>
      <c r="C145" s="123"/>
      <c r="D145" s="123"/>
      <c r="E145" s="123"/>
      <c r="F145" s="123"/>
      <c r="G145" s="123"/>
      <c r="H145" s="123"/>
      <c r="I145" s="123"/>
      <c r="J145" s="123"/>
      <c r="K145" s="123"/>
      <c r="L145" s="123"/>
      <c r="M145" s="123"/>
      <c r="N145" s="123"/>
      <c r="O145" s="123"/>
      <c r="P145" s="123"/>
    </row>
    <row r="146" spans="1:16" s="81" customFormat="1" ht="18" customHeight="1">
      <c r="B146" s="16"/>
      <c r="C146" s="16"/>
      <c r="D146" s="16"/>
      <c r="E146" s="16"/>
      <c r="F146" s="16"/>
      <c r="G146" s="16"/>
      <c r="H146" s="16"/>
      <c r="I146" s="16"/>
      <c r="J146" s="16"/>
      <c r="K146" s="16"/>
      <c r="L146" s="16"/>
      <c r="M146" s="16"/>
      <c r="N146" s="16"/>
      <c r="O146" s="16"/>
      <c r="P146" s="16"/>
    </row>
    <row r="147" spans="1:16" s="81" customFormat="1" ht="18" customHeight="1">
      <c r="A147" s="87"/>
      <c r="B147" s="113"/>
      <c r="C147" s="117"/>
      <c r="D147" s="118"/>
      <c r="E147" s="118"/>
      <c r="F147" s="118"/>
      <c r="G147" s="118"/>
      <c r="H147" s="118"/>
      <c r="I147" s="118"/>
      <c r="J147" s="118"/>
      <c r="K147" s="118"/>
      <c r="L147" s="118"/>
      <c r="M147" s="118"/>
      <c r="N147" s="118"/>
      <c r="O147" s="118"/>
      <c r="P147" s="118"/>
    </row>
    <row r="148" spans="1:16" s="81" customFormat="1" ht="18" customHeight="1">
      <c r="A148" s="87"/>
      <c r="B148" s="113"/>
      <c r="C148" s="117"/>
      <c r="D148" s="118"/>
      <c r="E148" s="118"/>
      <c r="F148" s="118"/>
      <c r="G148" s="118"/>
      <c r="H148" s="118"/>
      <c r="I148" s="118"/>
      <c r="J148" s="118"/>
      <c r="K148" s="118"/>
      <c r="L148" s="118"/>
      <c r="M148" s="118"/>
      <c r="N148" s="118"/>
      <c r="O148" s="118"/>
      <c r="P148" s="118"/>
    </row>
    <row r="149" spans="1:16" s="81" customFormat="1" ht="18" customHeight="1">
      <c r="A149" s="87"/>
      <c r="B149" s="113"/>
      <c r="C149" s="117"/>
      <c r="D149" s="118"/>
      <c r="E149" s="118"/>
      <c r="F149" s="118"/>
      <c r="G149" s="118"/>
      <c r="H149" s="118"/>
      <c r="I149" s="118"/>
      <c r="J149" s="118"/>
      <c r="K149" s="118"/>
      <c r="L149" s="118"/>
      <c r="M149" s="118"/>
      <c r="N149" s="118"/>
      <c r="O149" s="118"/>
      <c r="P149" s="118"/>
    </row>
    <row r="150" spans="1:16" s="81" customFormat="1" ht="18" customHeight="1">
      <c r="A150" s="87"/>
      <c r="B150" s="113"/>
      <c r="C150" s="117"/>
      <c r="D150" s="118"/>
      <c r="E150" s="118"/>
      <c r="F150" s="118"/>
      <c r="G150" s="118"/>
      <c r="H150" s="118"/>
      <c r="I150" s="118"/>
      <c r="J150" s="118"/>
      <c r="K150" s="118"/>
      <c r="L150" s="118"/>
      <c r="M150" s="118"/>
      <c r="N150" s="118"/>
      <c r="O150" s="118"/>
      <c r="P150" s="118"/>
    </row>
    <row r="151" spans="1:16" s="81" customFormat="1" ht="18" customHeight="1">
      <c r="A151" s="87"/>
      <c r="B151" s="109"/>
      <c r="C151" s="118"/>
      <c r="D151" s="118"/>
      <c r="E151" s="118"/>
      <c r="F151" s="118"/>
      <c r="G151" s="118"/>
      <c r="H151" s="118"/>
      <c r="I151" s="118"/>
      <c r="J151" s="118"/>
      <c r="K151" s="118"/>
      <c r="L151" s="118"/>
      <c r="M151" s="118"/>
      <c r="N151" s="118"/>
      <c r="O151" s="118"/>
      <c r="P151" s="118"/>
    </row>
    <row r="152" spans="1:16" s="81" customFormat="1" ht="18" customHeight="1">
      <c r="A152" s="16"/>
      <c r="B152" s="16"/>
      <c r="C152" s="16"/>
      <c r="D152" s="16"/>
      <c r="E152" s="16"/>
      <c r="F152" s="16"/>
      <c r="G152" s="16"/>
      <c r="H152" s="16"/>
      <c r="I152" s="16"/>
      <c r="J152" s="16"/>
      <c r="K152" s="16"/>
      <c r="L152" s="16"/>
      <c r="M152" s="16"/>
      <c r="N152" s="16"/>
      <c r="O152" s="16"/>
      <c r="P152" s="16"/>
    </row>
    <row r="153" spans="1:16" s="81" customFormat="1" ht="18" customHeight="1">
      <c r="A153" s="99"/>
      <c r="B153" s="113"/>
      <c r="C153" s="109"/>
      <c r="D153" s="109"/>
      <c r="E153" s="124"/>
      <c r="F153" s="118"/>
      <c r="G153" s="16"/>
      <c r="H153" s="16"/>
      <c r="I153" s="16"/>
      <c r="J153" s="16"/>
      <c r="K153" s="16"/>
      <c r="L153" s="16"/>
      <c r="M153" s="16"/>
      <c r="N153" s="16"/>
      <c r="O153" s="16"/>
      <c r="P153" s="16"/>
    </row>
    <row r="154" spans="1:16" s="81" customFormat="1" ht="18" customHeight="1">
      <c r="A154" s="87"/>
      <c r="B154" s="123"/>
      <c r="C154" s="109"/>
      <c r="D154" s="109"/>
      <c r="E154" s="118"/>
      <c r="F154" s="118"/>
      <c r="G154" s="16"/>
      <c r="H154" s="124"/>
      <c r="I154" s="124"/>
      <c r="J154" s="118"/>
      <c r="K154" s="16"/>
      <c r="L154" s="16"/>
      <c r="M154" s="118"/>
      <c r="N154" s="118"/>
      <c r="O154" s="118"/>
      <c r="P154" s="118"/>
    </row>
    <row r="155" spans="1:16" s="81" customFormat="1" ht="18" customHeight="1">
      <c r="A155" s="80"/>
    </row>
    <row r="156" spans="1:16" s="81" customFormat="1" ht="18" customHeight="1">
      <c r="A156" s="80"/>
    </row>
    <row r="157" spans="1:16" s="81" customFormat="1" ht="18" customHeight="1">
      <c r="A157" s="80"/>
    </row>
    <row r="158" spans="1:16" s="81" customFormat="1" ht="18" customHeight="1">
      <c r="A158" s="80"/>
    </row>
    <row r="159" spans="1:16" s="81" customFormat="1" ht="18" customHeight="1">
      <c r="A159" s="80"/>
    </row>
    <row r="160" spans="1:16" s="81" customFormat="1" ht="18" customHeight="1">
      <c r="A160" s="80"/>
    </row>
    <row r="161" spans="1:16" s="81" customFormat="1" ht="18" customHeight="1">
      <c r="A161" s="80"/>
      <c r="B161" s="83"/>
      <c r="C161" s="102"/>
      <c r="D161" s="103"/>
      <c r="E161" s="103"/>
      <c r="F161" s="94"/>
      <c r="G161" s="97"/>
      <c r="H161" s="97"/>
      <c r="I161" s="97"/>
    </row>
    <row r="162" spans="1:16" s="81" customFormat="1" ht="18" customHeight="1">
      <c r="A162" s="105"/>
      <c r="B162" s="106"/>
      <c r="C162" s="107"/>
      <c r="D162" s="108"/>
      <c r="E162" s="108"/>
      <c r="F162" s="109"/>
      <c r="G162" s="110"/>
      <c r="H162" s="110"/>
      <c r="I162" s="110"/>
      <c r="J162" s="16"/>
      <c r="K162" s="16"/>
      <c r="L162" s="16"/>
      <c r="M162" s="16"/>
      <c r="N162" s="16"/>
      <c r="O162" s="16"/>
      <c r="P162" s="16"/>
    </row>
    <row r="163" spans="1:16" s="81" customFormat="1" ht="18" customHeight="1">
      <c r="A163" s="87"/>
      <c r="B163" s="111"/>
      <c r="C163" s="112"/>
      <c r="D163" s="112"/>
      <c r="E163" s="112"/>
      <c r="F163" s="112"/>
      <c r="G163" s="112"/>
      <c r="H163" s="112"/>
      <c r="I163" s="112"/>
      <c r="J163" s="112"/>
      <c r="K163" s="112"/>
      <c r="L163" s="112"/>
      <c r="M163" s="112"/>
      <c r="N163" s="112"/>
      <c r="O163" s="112"/>
      <c r="P163" s="112"/>
    </row>
    <row r="164" spans="1:16" s="81" customFormat="1" ht="18" customHeight="1">
      <c r="A164" s="16"/>
      <c r="B164" s="16"/>
      <c r="C164" s="16"/>
      <c r="D164" s="16"/>
      <c r="E164" s="16"/>
      <c r="F164" s="16"/>
      <c r="G164" s="16"/>
      <c r="H164" s="16"/>
      <c r="I164" s="16"/>
      <c r="J164" s="16"/>
      <c r="K164" s="16"/>
      <c r="L164" s="16"/>
      <c r="M164" s="16"/>
      <c r="N164" s="16"/>
      <c r="O164" s="16"/>
      <c r="P164" s="16"/>
    </row>
    <row r="165" spans="1:16" s="81" customFormat="1" ht="18" customHeight="1">
      <c r="A165" s="99"/>
      <c r="B165" s="125"/>
      <c r="C165" s="125"/>
      <c r="D165" s="125"/>
      <c r="E165" s="125"/>
      <c r="F165" s="125"/>
      <c r="G165" s="125"/>
      <c r="H165" s="125"/>
      <c r="I165" s="125"/>
      <c r="J165" s="125"/>
      <c r="K165" s="125"/>
      <c r="L165" s="125"/>
      <c r="M165" s="125"/>
      <c r="N165" s="125"/>
      <c r="O165" s="125"/>
      <c r="P165" s="125"/>
    </row>
    <row r="166" spans="1:16" s="81" customFormat="1" ht="18" customHeight="1">
      <c r="A166" s="16"/>
      <c r="B166" s="16"/>
    </row>
    <row r="167" spans="1:16" s="81" customFormat="1" ht="18" customHeight="1">
      <c r="A167" s="87"/>
      <c r="B167" s="91"/>
      <c r="C167" s="100"/>
      <c r="D167" s="100"/>
      <c r="F167" s="126"/>
      <c r="G167" s="97"/>
    </row>
    <row r="168" spans="1:16" s="81" customFormat="1" ht="18" customHeight="1">
      <c r="A168" s="87"/>
      <c r="C168" s="127"/>
      <c r="F168" s="128"/>
      <c r="G168" s="127"/>
      <c r="H168" s="127"/>
      <c r="I168" s="127"/>
      <c r="J168" s="127"/>
      <c r="K168" s="127"/>
      <c r="L168" s="127"/>
      <c r="M168" s="127"/>
      <c r="N168" s="127"/>
      <c r="O168" s="127"/>
      <c r="P168" s="127"/>
    </row>
    <row r="169" spans="1:16" s="81" customFormat="1" ht="18" customHeight="1">
      <c r="A169" s="87"/>
      <c r="B169" s="129"/>
      <c r="C169" s="100"/>
      <c r="D169" s="100"/>
      <c r="F169" s="130"/>
      <c r="G169" s="97"/>
      <c r="H169" s="97"/>
      <c r="I169" s="97"/>
      <c r="J169" s="97"/>
      <c r="K169" s="97"/>
      <c r="L169" s="97"/>
      <c r="M169" s="97"/>
      <c r="N169" s="97"/>
      <c r="O169" s="97"/>
      <c r="P169" s="97"/>
    </row>
    <row r="170" spans="1:16" s="81" customFormat="1" ht="18" customHeight="1">
      <c r="A170" s="105"/>
      <c r="B170" s="16"/>
      <c r="C170" s="16"/>
      <c r="D170" s="16"/>
      <c r="E170" s="16"/>
      <c r="F170" s="16"/>
      <c r="G170" s="16"/>
      <c r="H170" s="16"/>
      <c r="I170" s="16"/>
      <c r="J170" s="16"/>
      <c r="K170" s="16"/>
      <c r="L170" s="16"/>
      <c r="M170" s="16"/>
      <c r="N170" s="16"/>
      <c r="O170" s="16"/>
      <c r="P170" s="16"/>
    </row>
    <row r="171" spans="1:16" s="81" customFormat="1" ht="18" customHeight="1">
      <c r="A171" s="99"/>
      <c r="B171" s="125"/>
      <c r="C171" s="125"/>
      <c r="D171" s="125"/>
      <c r="E171" s="125"/>
      <c r="F171" s="125"/>
      <c r="G171" s="125"/>
      <c r="H171" s="125"/>
      <c r="I171" s="125"/>
      <c r="J171" s="125"/>
      <c r="K171" s="125"/>
      <c r="L171" s="125"/>
      <c r="M171" s="125"/>
      <c r="N171" s="125"/>
      <c r="O171" s="125"/>
      <c r="P171" s="125"/>
    </row>
    <row r="172" spans="1:16" s="81" customFormat="1" ht="18" customHeight="1">
      <c r="A172" s="16"/>
      <c r="B172" s="16"/>
      <c r="C172" s="16"/>
      <c r="D172" s="16"/>
      <c r="E172" s="16"/>
      <c r="F172" s="16"/>
      <c r="G172" s="16"/>
      <c r="H172" s="16"/>
      <c r="I172" s="16"/>
      <c r="J172" s="16"/>
      <c r="K172" s="16"/>
      <c r="L172" s="16"/>
      <c r="M172" s="16"/>
      <c r="N172" s="16"/>
      <c r="O172" s="16"/>
      <c r="P172" s="16"/>
    </row>
    <row r="173" spans="1:16" s="81" customFormat="1" ht="18" customHeight="1">
      <c r="A173" s="87"/>
      <c r="B173" s="91"/>
      <c r="C173" s="97"/>
      <c r="D173" s="97"/>
      <c r="E173" s="97"/>
      <c r="F173" s="97"/>
      <c r="G173" s="97"/>
      <c r="H173" s="97"/>
      <c r="I173" s="97"/>
      <c r="J173" s="97"/>
      <c r="K173" s="97"/>
      <c r="L173" s="97"/>
      <c r="M173" s="97"/>
      <c r="N173" s="97"/>
      <c r="O173" s="97"/>
      <c r="P173" s="97"/>
    </row>
    <row r="174" spans="1:16" s="81" customFormat="1" ht="18" customHeight="1">
      <c r="A174" s="87"/>
      <c r="B174" s="131"/>
      <c r="C174" s="132"/>
      <c r="D174" s="97"/>
      <c r="E174" s="97"/>
      <c r="F174" s="133"/>
      <c r="G174" s="134"/>
      <c r="H174" s="97"/>
      <c r="I174" s="97"/>
      <c r="J174" s="134"/>
      <c r="K174" s="97"/>
      <c r="L174" s="97"/>
      <c r="M174" s="97"/>
      <c r="N174" s="97"/>
      <c r="O174" s="97"/>
      <c r="P174" s="135"/>
    </row>
    <row r="175" spans="1:16" s="81" customFormat="1" ht="18" customHeight="1">
      <c r="A175" s="87"/>
      <c r="B175" s="131"/>
      <c r="C175" s="132"/>
      <c r="D175" s="97"/>
      <c r="E175" s="97"/>
      <c r="F175" s="133"/>
      <c r="G175" s="97"/>
      <c r="H175" s="134"/>
      <c r="I175" s="134"/>
      <c r="J175" s="136"/>
      <c r="K175" s="97"/>
      <c r="L175" s="97"/>
      <c r="M175" s="97"/>
      <c r="N175" s="97"/>
      <c r="O175" s="97"/>
      <c r="P175" s="135"/>
    </row>
    <row r="176" spans="1:16" s="81" customFormat="1" ht="18" customHeight="1">
      <c r="A176" s="105"/>
      <c r="B176" s="16"/>
      <c r="C176" s="110"/>
      <c r="D176" s="110"/>
      <c r="E176" s="110"/>
      <c r="F176" s="110"/>
      <c r="G176" s="110"/>
      <c r="H176" s="110"/>
      <c r="I176" s="110"/>
      <c r="J176" s="110"/>
      <c r="K176" s="110"/>
      <c r="L176" s="110"/>
      <c r="M176" s="110"/>
      <c r="N176" s="110"/>
      <c r="O176" s="110"/>
      <c r="P176" s="110"/>
    </row>
    <row r="177" spans="1:16" s="81" customFormat="1" ht="18" customHeight="1">
      <c r="A177" s="99"/>
      <c r="B177" s="137"/>
      <c r="C177" s="138"/>
      <c r="D177" s="138"/>
      <c r="E177" s="100"/>
      <c r="F177" s="100"/>
      <c r="G177" s="97"/>
      <c r="H177" s="97"/>
      <c r="I177" s="97"/>
      <c r="J177" s="97"/>
      <c r="K177" s="97"/>
      <c r="L177" s="97"/>
      <c r="M177" s="97"/>
      <c r="N177" s="97"/>
      <c r="O177" s="97"/>
      <c r="P177" s="97"/>
    </row>
    <row r="178" spans="1:16" s="81" customFormat="1" ht="18" customHeight="1">
      <c r="A178" s="105"/>
      <c r="B178" s="16"/>
      <c r="C178" s="16"/>
      <c r="D178" s="16"/>
      <c r="E178" s="16"/>
      <c r="F178" s="16"/>
      <c r="G178" s="16"/>
      <c r="H178" s="16"/>
      <c r="I178" s="16"/>
      <c r="J178" s="16"/>
      <c r="K178" s="16"/>
      <c r="L178" s="16"/>
      <c r="M178" s="16"/>
      <c r="N178" s="16"/>
      <c r="O178" s="16"/>
      <c r="P178" s="16"/>
    </row>
    <row r="179" spans="1:16" s="81" customFormat="1" ht="18" customHeight="1">
      <c r="A179" s="99"/>
      <c r="B179" s="139"/>
      <c r="C179" s="139"/>
      <c r="D179" s="139"/>
      <c r="E179" s="139"/>
      <c r="F179" s="139"/>
      <c r="G179" s="139"/>
      <c r="H179" s="139"/>
      <c r="I179" s="139"/>
      <c r="J179" s="139"/>
      <c r="K179" s="139"/>
      <c r="L179" s="139"/>
      <c r="M179" s="139"/>
      <c r="N179" s="139"/>
      <c r="O179" s="139"/>
      <c r="P179" s="139"/>
    </row>
    <row r="180" spans="1:16" s="81" customFormat="1" ht="18" customHeight="1">
      <c r="A180" s="16"/>
      <c r="B180" s="16"/>
      <c r="C180" s="16"/>
      <c r="D180" s="16"/>
      <c r="E180" s="16"/>
      <c r="F180" s="16"/>
      <c r="G180" s="16"/>
      <c r="H180" s="16"/>
      <c r="I180" s="16"/>
      <c r="J180" s="16"/>
      <c r="K180" s="16"/>
      <c r="L180" s="16"/>
      <c r="M180" s="16"/>
      <c r="N180" s="16"/>
      <c r="O180" s="16"/>
      <c r="P180" s="16"/>
    </row>
    <row r="181" spans="1:16" s="81" customFormat="1" ht="18" customHeight="1">
      <c r="A181" s="87"/>
      <c r="B181" s="91"/>
    </row>
    <row r="182" spans="1:16" s="81" customFormat="1" ht="18" customHeight="1">
      <c r="A182" s="87"/>
      <c r="B182" s="131"/>
    </row>
    <row r="183" spans="1:16" s="81" customFormat="1" ht="18" customHeight="1">
      <c r="A183" s="87"/>
      <c r="B183" s="131"/>
    </row>
    <row r="184" spans="1:16" s="81" customFormat="1" ht="18" customHeight="1">
      <c r="A184" s="80"/>
    </row>
    <row r="185" spans="1:16" s="81" customFormat="1" ht="18" customHeight="1">
      <c r="A185" s="80"/>
    </row>
    <row r="186" spans="1:16" s="81" customFormat="1" ht="18" customHeight="1">
      <c r="A186" s="80"/>
    </row>
    <row r="187" spans="1:16" s="81" customFormat="1" ht="18" customHeight="1">
      <c r="A187" s="80"/>
    </row>
    <row r="188" spans="1:16" s="81" customFormat="1" ht="18" customHeight="1">
      <c r="A188" s="80"/>
    </row>
    <row r="189" spans="1:16" s="81" customFormat="1" ht="18" customHeight="1">
      <c r="A189" s="58"/>
      <c r="B189" s="58"/>
      <c r="C189" s="58"/>
      <c r="D189" s="58"/>
      <c r="E189" s="58"/>
      <c r="F189" s="58"/>
      <c r="G189" s="58"/>
      <c r="H189" s="58"/>
      <c r="I189" s="58"/>
      <c r="J189" s="58"/>
      <c r="K189" s="58"/>
      <c r="L189" s="58"/>
      <c r="M189" s="58"/>
      <c r="N189" s="58"/>
      <c r="O189" s="58"/>
      <c r="P189" s="58"/>
    </row>
    <row r="190" spans="1:16" s="81" customFormat="1" ht="18" customHeight="1">
      <c r="A190" s="16"/>
      <c r="B190" s="16"/>
      <c r="C190" s="16"/>
      <c r="D190" s="16"/>
      <c r="E190" s="16"/>
      <c r="F190" s="16"/>
      <c r="G190" s="16"/>
      <c r="H190" s="16"/>
      <c r="I190" s="16"/>
      <c r="J190" s="16"/>
      <c r="K190" s="16"/>
      <c r="L190" s="16"/>
      <c r="M190" s="16"/>
      <c r="N190" s="16"/>
      <c r="O190" s="16"/>
      <c r="P190" s="16"/>
    </row>
    <row r="191" spans="1:16" s="81" customFormat="1" ht="18" customHeight="1">
      <c r="A191" s="80"/>
      <c r="B191" s="83"/>
      <c r="C191" s="102"/>
      <c r="D191" s="103"/>
      <c r="E191" s="103"/>
      <c r="F191" s="94"/>
      <c r="G191" s="97"/>
      <c r="H191" s="97"/>
      <c r="I191" s="97"/>
    </row>
    <row r="192" spans="1:16" s="81" customFormat="1" ht="18" customHeight="1">
      <c r="A192" s="105"/>
      <c r="B192" s="106"/>
      <c r="C192" s="107"/>
      <c r="D192" s="108"/>
      <c r="E192" s="108"/>
      <c r="F192" s="109"/>
      <c r="G192" s="110"/>
      <c r="H192" s="110"/>
      <c r="I192" s="110"/>
      <c r="J192" s="16"/>
      <c r="K192" s="16"/>
      <c r="L192" s="16"/>
      <c r="M192" s="16"/>
      <c r="N192" s="16"/>
      <c r="O192" s="16"/>
      <c r="P192" s="16"/>
    </row>
    <row r="193" spans="1:16" s="81" customFormat="1" ht="18" customHeight="1">
      <c r="A193" s="87"/>
      <c r="B193" s="111"/>
      <c r="C193" s="112"/>
      <c r="D193" s="112"/>
      <c r="E193" s="112"/>
      <c r="F193" s="112"/>
      <c r="G193" s="112"/>
      <c r="H193" s="112"/>
      <c r="I193" s="112"/>
      <c r="J193" s="112"/>
      <c r="K193" s="112"/>
      <c r="L193" s="112"/>
      <c r="M193" s="112"/>
      <c r="N193" s="112"/>
      <c r="O193" s="112"/>
      <c r="P193" s="112"/>
    </row>
    <row r="194" spans="1:16" s="81" customFormat="1" ht="18" customHeight="1">
      <c r="A194" s="16"/>
      <c r="B194" s="16"/>
      <c r="C194" s="16"/>
      <c r="D194" s="16"/>
      <c r="E194" s="16"/>
      <c r="F194" s="16"/>
      <c r="G194" s="16"/>
      <c r="H194" s="16"/>
      <c r="I194" s="16"/>
      <c r="J194" s="16"/>
      <c r="K194" s="16"/>
      <c r="L194" s="16"/>
      <c r="M194" s="16"/>
      <c r="N194" s="16"/>
      <c r="O194" s="16"/>
      <c r="P194" s="16"/>
    </row>
    <row r="195" spans="1:16" s="81" customFormat="1" ht="18" customHeight="1">
      <c r="A195" s="99"/>
      <c r="B195" s="140"/>
      <c r="C195" s="140"/>
      <c r="D195" s="140"/>
      <c r="E195" s="140"/>
      <c r="F195" s="140"/>
      <c r="G195" s="140"/>
      <c r="H195" s="140"/>
      <c r="I195" s="140"/>
      <c r="J195" s="140"/>
      <c r="K195" s="140"/>
      <c r="L195" s="140"/>
      <c r="M195" s="140"/>
      <c r="N195" s="140"/>
      <c r="O195" s="140"/>
      <c r="P195" s="140"/>
    </row>
    <row r="196" spans="1:16" s="81" customFormat="1" ht="18" customHeight="1"/>
    <row r="197" spans="1:16" s="81" customFormat="1" ht="18" customHeight="1">
      <c r="A197" s="87"/>
      <c r="B197" s="141"/>
      <c r="C197" s="142"/>
      <c r="D197" s="16"/>
      <c r="E197" s="16"/>
      <c r="F197" s="16"/>
      <c r="G197" s="16"/>
      <c r="H197" s="16"/>
      <c r="I197" s="16"/>
      <c r="J197" s="16"/>
      <c r="K197" s="16"/>
      <c r="L197" s="16"/>
      <c r="M197" s="16"/>
      <c r="N197" s="16"/>
      <c r="O197" s="16"/>
      <c r="P197" s="16"/>
    </row>
    <row r="198" spans="1:16" s="81" customFormat="1" ht="18" customHeight="1">
      <c r="A198" s="87"/>
      <c r="B198" s="141"/>
      <c r="C198" s="143"/>
      <c r="D198" s="16"/>
      <c r="E198" s="16"/>
      <c r="F198" s="110"/>
      <c r="G198" s="16"/>
      <c r="H198" s="110"/>
      <c r="I198" s="110"/>
      <c r="J198" s="110"/>
      <c r="K198" s="110"/>
      <c r="L198" s="110"/>
      <c r="M198" s="110"/>
      <c r="N198" s="110"/>
      <c r="O198" s="110"/>
      <c r="P198" s="110"/>
    </row>
    <row r="199" spans="1:16" s="81" customFormat="1" ht="18" customHeight="1">
      <c r="A199" s="87"/>
      <c r="B199" s="141"/>
      <c r="C199" s="144"/>
      <c r="D199" s="16"/>
      <c r="E199" s="16"/>
      <c r="F199" s="16"/>
      <c r="G199" s="16"/>
      <c r="H199" s="16"/>
      <c r="I199" s="16"/>
      <c r="J199" s="16"/>
      <c r="K199" s="16"/>
      <c r="L199" s="16"/>
      <c r="M199" s="16"/>
      <c r="N199" s="16"/>
      <c r="O199" s="16"/>
      <c r="P199" s="16"/>
    </row>
    <row r="200" spans="1:16" s="81" customFormat="1" ht="18" customHeight="1">
      <c r="A200" s="87"/>
      <c r="B200" s="145"/>
      <c r="C200" s="16"/>
      <c r="D200" s="16"/>
      <c r="E200" s="16"/>
      <c r="F200" s="16"/>
      <c r="G200" s="16"/>
      <c r="H200" s="16"/>
      <c r="I200" s="16"/>
      <c r="J200" s="16"/>
      <c r="K200" s="16"/>
      <c r="L200" s="16"/>
      <c r="M200" s="16"/>
      <c r="N200" s="16"/>
      <c r="O200" s="16"/>
      <c r="P200" s="16"/>
    </row>
    <row r="201" spans="1:16" s="81" customFormat="1" ht="18" customHeight="1">
      <c r="A201" s="80"/>
    </row>
    <row r="202" spans="1:16" s="81" customFormat="1" ht="18" customHeight="1">
      <c r="A202" s="99"/>
      <c r="B202" s="140"/>
      <c r="C202" s="140"/>
      <c r="D202" s="140"/>
      <c r="E202" s="140"/>
      <c r="F202" s="140"/>
      <c r="G202" s="140"/>
      <c r="H202" s="140"/>
      <c r="I202" s="140"/>
      <c r="J202" s="140"/>
      <c r="K202" s="140"/>
      <c r="L202" s="140"/>
      <c r="M202" s="140"/>
      <c r="N202" s="140"/>
      <c r="O202" s="140"/>
      <c r="P202" s="140"/>
    </row>
    <row r="203" spans="1:16" s="81" customFormat="1" ht="18" customHeight="1"/>
    <row r="204" spans="1:16" s="81" customFormat="1" ht="18" customHeight="1">
      <c r="A204" s="87"/>
      <c r="B204" s="113"/>
      <c r="C204" s="113"/>
      <c r="D204" s="113"/>
      <c r="E204" s="146"/>
      <c r="F204" s="146"/>
      <c r="G204" s="110"/>
      <c r="H204" s="110"/>
      <c r="I204" s="110"/>
      <c r="J204" s="110"/>
      <c r="K204" s="110"/>
      <c r="L204" s="110"/>
      <c r="M204" s="110"/>
      <c r="N204" s="110"/>
      <c r="O204" s="110"/>
      <c r="P204" s="110"/>
    </row>
    <row r="205" spans="1:16" s="81" customFormat="1" ht="18" customHeight="1">
      <c r="A205" s="87"/>
      <c r="B205" s="147"/>
      <c r="C205" s="147"/>
      <c r="D205" s="105"/>
      <c r="E205" s="16"/>
      <c r="F205" s="110"/>
      <c r="G205" s="16"/>
      <c r="H205" s="110"/>
      <c r="I205" s="110"/>
      <c r="J205" s="110"/>
      <c r="K205" s="110"/>
      <c r="L205" s="110"/>
      <c r="M205" s="110"/>
      <c r="N205" s="110"/>
      <c r="O205" s="110"/>
      <c r="P205" s="110"/>
    </row>
    <row r="206" spans="1:16" s="81" customFormat="1" ht="18" customHeight="1">
      <c r="A206" s="80"/>
    </row>
    <row r="207" spans="1:16" s="81" customFormat="1" ht="18" customHeight="1">
      <c r="A207" s="99"/>
      <c r="B207" s="148"/>
    </row>
    <row r="208" spans="1:16" s="81" customFormat="1" ht="18" customHeight="1"/>
    <row r="209" spans="1:38" s="81" customFormat="1" ht="18" customHeight="1">
      <c r="A209" s="87"/>
      <c r="B209" s="113"/>
      <c r="C209" s="113"/>
      <c r="D209" s="113"/>
      <c r="E209" s="146"/>
      <c r="F209" s="146"/>
      <c r="G209" s="110"/>
      <c r="H209" s="110"/>
      <c r="I209" s="110"/>
      <c r="J209" s="110"/>
      <c r="K209" s="110"/>
      <c r="L209" s="110"/>
      <c r="M209" s="110"/>
      <c r="N209" s="110"/>
      <c r="O209" s="110"/>
      <c r="P209" s="110"/>
    </row>
    <row r="210" spans="1:38" s="81" customFormat="1" ht="18" customHeight="1">
      <c r="A210" s="80"/>
    </row>
    <row r="211" spans="1:38" s="81" customFormat="1" ht="18" customHeight="1">
      <c r="A211" s="99"/>
      <c r="B211" s="140"/>
      <c r="C211" s="140"/>
      <c r="D211" s="140"/>
      <c r="E211" s="140"/>
      <c r="F211" s="140"/>
      <c r="G211" s="140"/>
      <c r="H211" s="140"/>
      <c r="I211" s="140"/>
      <c r="J211" s="140"/>
      <c r="K211" s="140"/>
      <c r="L211" s="140"/>
      <c r="M211" s="140"/>
      <c r="N211" s="140"/>
      <c r="O211" s="140"/>
      <c r="P211" s="140"/>
    </row>
    <row r="212" spans="1:38" s="81" customFormat="1" ht="18" customHeight="1"/>
    <row r="213" spans="1:38" s="81" customFormat="1" ht="18" customHeight="1">
      <c r="A213" s="87"/>
      <c r="B213" s="113"/>
      <c r="C213" s="113"/>
      <c r="D213" s="113"/>
      <c r="E213" s="146"/>
      <c r="F213" s="146"/>
      <c r="G213" s="110"/>
      <c r="H213" s="110"/>
      <c r="I213" s="110"/>
      <c r="J213" s="110"/>
      <c r="K213" s="110"/>
      <c r="L213" s="110"/>
      <c r="M213" s="110"/>
      <c r="N213" s="110"/>
      <c r="O213" s="110"/>
      <c r="P213" s="110"/>
    </row>
    <row r="214" spans="1:38" s="81" customFormat="1" ht="18" customHeight="1">
      <c r="A214" s="87"/>
      <c r="B214" s="113"/>
      <c r="C214" s="113"/>
      <c r="D214" s="113"/>
      <c r="E214" s="146"/>
      <c r="F214" s="146"/>
      <c r="G214" s="16"/>
      <c r="H214" s="110"/>
      <c r="I214" s="110"/>
      <c r="J214" s="110"/>
      <c r="K214" s="110"/>
      <c r="L214" s="110"/>
      <c r="M214" s="110"/>
      <c r="N214" s="110"/>
      <c r="O214" s="110"/>
      <c r="P214" s="110"/>
    </row>
    <row r="215" spans="1:38" s="81" customFormat="1" ht="18" customHeight="1">
      <c r="A215" s="87"/>
      <c r="B215" s="113"/>
      <c r="C215" s="113"/>
      <c r="D215" s="113"/>
      <c r="E215" s="146"/>
      <c r="F215" s="146"/>
      <c r="G215" s="16"/>
      <c r="H215" s="110"/>
      <c r="I215" s="110"/>
      <c r="J215" s="110"/>
      <c r="K215" s="110"/>
      <c r="L215" s="110"/>
      <c r="M215" s="110"/>
      <c r="N215" s="110"/>
      <c r="O215" s="110"/>
      <c r="P215" s="110"/>
    </row>
    <row r="216" spans="1:38" s="81" customFormat="1" ht="18" customHeight="1">
      <c r="A216" s="80"/>
    </row>
    <row r="217" spans="1:38" s="81" customFormat="1" ht="18" customHeight="1">
      <c r="A217" s="80"/>
    </row>
    <row r="218" spans="1:38" s="81" customFormat="1" ht="18" customHeight="1">
      <c r="A218" s="80"/>
    </row>
    <row r="219" spans="1:38" s="81" customFormat="1" ht="18" customHeight="1">
      <c r="A219" s="80"/>
    </row>
    <row r="220" spans="1:38" s="81" customFormat="1" ht="18" customHeight="1">
      <c r="A220" s="80"/>
    </row>
    <row r="221" spans="1:38" s="81" customFormat="1" ht="18" customHeight="1">
      <c r="A221" s="58"/>
      <c r="B221" s="58"/>
      <c r="C221" s="58"/>
      <c r="D221" s="58"/>
      <c r="E221" s="58"/>
      <c r="F221" s="58"/>
      <c r="G221" s="58"/>
      <c r="H221" s="58"/>
      <c r="I221" s="58"/>
      <c r="J221" s="58"/>
      <c r="K221" s="58"/>
      <c r="L221" s="58"/>
      <c r="M221" s="58"/>
      <c r="N221" s="58"/>
      <c r="O221" s="58"/>
      <c r="P221" s="58"/>
      <c r="Q221" s="58"/>
      <c r="R221" s="58"/>
    </row>
    <row r="222" spans="1:38" s="81" customFormat="1" ht="18"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row>
    <row r="223" spans="1:38" s="81" customFormat="1" ht="18" customHeight="1">
      <c r="A223" s="80"/>
      <c r="B223" s="83"/>
      <c r="C223" s="83"/>
      <c r="D223" s="83"/>
      <c r="E223" s="102"/>
      <c r="F223" s="103"/>
      <c r="G223" s="103"/>
      <c r="H223" s="94"/>
      <c r="I223" s="94"/>
      <c r="J223" s="97"/>
      <c r="K223" s="97"/>
    </row>
    <row r="224" spans="1:38" s="81" customFormat="1" ht="18" customHeight="1">
      <c r="A224" s="105"/>
      <c r="B224" s="106"/>
      <c r="C224" s="106"/>
      <c r="D224" s="106"/>
      <c r="E224" s="107"/>
      <c r="F224" s="108"/>
      <c r="G224" s="108"/>
      <c r="H224" s="109"/>
      <c r="I224" s="109"/>
      <c r="J224" s="110"/>
      <c r="K224" s="110"/>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row>
    <row r="225" spans="1:38" s="81" customFormat="1" ht="18" customHeight="1">
      <c r="A225" s="87"/>
      <c r="B225" s="111"/>
      <c r="C225" s="149"/>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149"/>
      <c r="Z225" s="149"/>
      <c r="AA225" s="149"/>
      <c r="AB225" s="149"/>
      <c r="AC225" s="149"/>
      <c r="AD225" s="149"/>
      <c r="AE225" s="149"/>
      <c r="AF225" s="149"/>
      <c r="AG225" s="149"/>
      <c r="AH225" s="149"/>
      <c r="AI225" s="149"/>
      <c r="AJ225" s="149"/>
      <c r="AK225" s="149"/>
      <c r="AL225" s="149"/>
    </row>
    <row r="226" spans="1:38" s="81" customFormat="1" ht="18"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row>
    <row r="227" spans="1:38" s="81" customFormat="1" ht="18" customHeight="1">
      <c r="A227" s="99"/>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row>
    <row r="228" spans="1:38" s="81" customFormat="1" ht="18"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row>
    <row r="229" spans="1:38" s="81" customFormat="1" ht="18" customHeight="1">
      <c r="A229" s="87"/>
      <c r="B229" s="113"/>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0"/>
      <c r="AC229" s="150"/>
      <c r="AD229" s="150"/>
      <c r="AE229" s="150"/>
      <c r="AF229" s="150"/>
      <c r="AG229" s="150"/>
      <c r="AH229" s="150"/>
      <c r="AI229" s="150"/>
      <c r="AJ229" s="150"/>
      <c r="AK229" s="150"/>
      <c r="AL229" s="150"/>
    </row>
    <row r="230" spans="1:38" s="81" customFormat="1" ht="18" customHeight="1">
      <c r="A230" s="105"/>
      <c r="B230" s="116"/>
      <c r="C230" s="116"/>
      <c r="D230" s="116"/>
      <c r="E230" s="116"/>
      <c r="F230" s="116"/>
      <c r="G230" s="146"/>
      <c r="H230" s="146"/>
      <c r="I230" s="14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row>
    <row r="231" spans="1:38" s="81" customFormat="1" ht="18" customHeight="1">
      <c r="A231" s="99"/>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row>
    <row r="232" spans="1:38" s="81" customFormat="1" ht="18"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row>
    <row r="233" spans="1:38" s="81" customFormat="1" ht="18" customHeight="1">
      <c r="A233" s="87"/>
      <c r="B233" s="151"/>
      <c r="C233" s="146"/>
      <c r="D233" s="146"/>
      <c r="E233" s="149"/>
      <c r="F233" s="146"/>
      <c r="G233" s="146"/>
      <c r="H233" s="149"/>
      <c r="I233" s="149"/>
      <c r="J233" s="146"/>
      <c r="K233" s="146"/>
      <c r="L233" s="149"/>
      <c r="M233" s="146"/>
      <c r="N233" s="146"/>
      <c r="O233" s="146"/>
      <c r="P233" s="146"/>
      <c r="Q233" s="149"/>
      <c r="R233" s="146"/>
      <c r="S233" s="146"/>
      <c r="T233" s="149"/>
      <c r="U233" s="146"/>
      <c r="V233" s="146"/>
      <c r="W233" s="149"/>
      <c r="X233" s="146"/>
      <c r="Y233" s="146"/>
      <c r="Z233" s="149"/>
      <c r="AA233" s="146"/>
      <c r="AB233" s="146"/>
      <c r="AC233" s="149"/>
      <c r="AD233" s="146"/>
      <c r="AE233" s="146"/>
      <c r="AF233" s="149"/>
      <c r="AG233" s="146"/>
      <c r="AH233" s="146"/>
      <c r="AI233" s="149"/>
      <c r="AJ233" s="146"/>
      <c r="AK233" s="146"/>
      <c r="AL233" s="149"/>
    </row>
    <row r="234" spans="1:38" s="81" customFormat="1" ht="18" customHeight="1">
      <c r="A234" s="87"/>
      <c r="B234" s="152"/>
      <c r="C234" s="146"/>
      <c r="D234" s="146"/>
      <c r="E234" s="153"/>
      <c r="F234" s="146"/>
      <c r="G234" s="146"/>
      <c r="H234" s="153"/>
      <c r="I234" s="153"/>
      <c r="J234" s="146"/>
      <c r="K234" s="146"/>
      <c r="L234" s="153"/>
      <c r="M234" s="153"/>
      <c r="N234" s="153"/>
      <c r="O234" s="153"/>
      <c r="P234" s="153"/>
      <c r="Q234" s="153"/>
      <c r="R234" s="146"/>
      <c r="S234" s="146"/>
      <c r="T234" s="153"/>
      <c r="U234" s="146"/>
      <c r="V234" s="146"/>
      <c r="W234" s="153"/>
      <c r="X234" s="146"/>
      <c r="Y234" s="146"/>
      <c r="Z234" s="153"/>
      <c r="AA234" s="146"/>
      <c r="AB234" s="146"/>
      <c r="AC234" s="153"/>
      <c r="AD234" s="146"/>
      <c r="AE234" s="146"/>
      <c r="AF234" s="153"/>
      <c r="AG234" s="146"/>
      <c r="AH234" s="146"/>
      <c r="AI234" s="153"/>
      <c r="AJ234" s="146"/>
      <c r="AK234" s="146"/>
      <c r="AL234" s="153"/>
    </row>
    <row r="235" spans="1:38" s="81" customFormat="1" ht="18" customHeight="1">
      <c r="A235" s="87"/>
      <c r="B235" s="152"/>
      <c r="C235" s="146"/>
      <c r="D235" s="146"/>
      <c r="E235" s="153"/>
      <c r="F235" s="146"/>
      <c r="G235" s="146"/>
      <c r="H235" s="153"/>
      <c r="I235" s="153"/>
      <c r="J235" s="146"/>
      <c r="K235" s="146"/>
      <c r="L235" s="153"/>
      <c r="M235" s="153"/>
      <c r="N235" s="153"/>
      <c r="O235" s="153"/>
      <c r="P235" s="153"/>
      <c r="Q235" s="153"/>
      <c r="R235" s="146"/>
      <c r="S235" s="146"/>
      <c r="T235" s="153"/>
      <c r="U235" s="146"/>
      <c r="V235" s="146"/>
      <c r="W235" s="153"/>
      <c r="X235" s="146"/>
      <c r="Y235" s="146"/>
      <c r="Z235" s="153"/>
      <c r="AA235" s="146"/>
      <c r="AB235" s="146"/>
      <c r="AC235" s="153"/>
      <c r="AD235" s="146"/>
      <c r="AE235" s="146"/>
      <c r="AF235" s="153"/>
      <c r="AG235" s="146"/>
      <c r="AH235" s="146"/>
      <c r="AI235" s="153"/>
      <c r="AJ235" s="146"/>
      <c r="AK235" s="146"/>
      <c r="AL235" s="153"/>
    </row>
    <row r="236" spans="1:38" s="81" customFormat="1" ht="18" customHeight="1">
      <c r="A236" s="87"/>
      <c r="B236" s="154"/>
      <c r="C236" s="155"/>
      <c r="D236" s="155"/>
      <c r="E236" s="155"/>
      <c r="F236" s="155"/>
      <c r="G236" s="155"/>
      <c r="H236" s="155"/>
      <c r="I236" s="155"/>
      <c r="J236" s="155"/>
      <c r="K236" s="155"/>
      <c r="L236" s="155"/>
      <c r="M236" s="153"/>
      <c r="N236" s="153"/>
      <c r="O236" s="153"/>
      <c r="P236" s="153"/>
      <c r="Q236" s="153"/>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155"/>
    </row>
    <row r="237" spans="1:38" s="81" customFormat="1" ht="18" customHeight="1">
      <c r="A237" s="80"/>
    </row>
    <row r="238" spans="1:38" s="81" customFormat="1" ht="18" customHeight="1">
      <c r="A238" s="80"/>
    </row>
    <row r="239" spans="1:38" s="81" customFormat="1" ht="18" customHeight="1">
      <c r="A239" s="80"/>
    </row>
    <row r="240" spans="1:38" s="81" customFormat="1" ht="18" customHeight="1">
      <c r="A240" s="80"/>
    </row>
    <row r="241" spans="1:16" s="81" customFormat="1" ht="18" customHeight="1">
      <c r="A241" s="58"/>
      <c r="B241" s="58"/>
      <c r="C241" s="58"/>
      <c r="D241" s="58"/>
      <c r="E241" s="58"/>
      <c r="F241" s="58"/>
      <c r="G241" s="58"/>
      <c r="H241" s="58"/>
      <c r="I241" s="58"/>
      <c r="J241" s="58"/>
      <c r="K241" s="58"/>
      <c r="L241" s="58"/>
      <c r="M241" s="58"/>
      <c r="N241" s="58"/>
      <c r="O241" s="58"/>
      <c r="P241" s="58"/>
    </row>
    <row r="242" spans="1:16" s="81" customFormat="1" ht="18" customHeight="1">
      <c r="A242" s="16"/>
      <c r="B242" s="16"/>
      <c r="C242" s="16"/>
      <c r="D242" s="16"/>
      <c r="E242" s="16"/>
      <c r="F242" s="16"/>
      <c r="G242" s="16"/>
      <c r="H242" s="16"/>
      <c r="I242" s="16"/>
      <c r="J242" s="16"/>
      <c r="K242" s="16"/>
      <c r="L242" s="16"/>
      <c r="M242" s="16"/>
      <c r="N242" s="16"/>
      <c r="O242" s="16"/>
      <c r="P242" s="16"/>
    </row>
    <row r="243" spans="1:16" s="81" customFormat="1" ht="18" customHeight="1">
      <c r="A243" s="80"/>
      <c r="B243" s="101"/>
      <c r="C243" s="102"/>
      <c r="D243" s="103"/>
      <c r="E243" s="103"/>
      <c r="F243" s="94"/>
      <c r="G243" s="97"/>
      <c r="H243" s="97"/>
      <c r="I243" s="97"/>
    </row>
    <row r="244" spans="1:16" s="81" customFormat="1" ht="18" customHeight="1">
      <c r="A244" s="105"/>
      <c r="B244" s="106"/>
      <c r="C244" s="107"/>
      <c r="D244" s="108"/>
      <c r="E244" s="108"/>
      <c r="F244" s="109"/>
      <c r="G244" s="110"/>
      <c r="H244" s="110"/>
      <c r="I244" s="110"/>
      <c r="J244" s="16"/>
      <c r="K244" s="16"/>
      <c r="L244" s="16"/>
      <c r="M244" s="16"/>
      <c r="N244" s="16"/>
      <c r="O244" s="16"/>
      <c r="P244" s="16"/>
    </row>
    <row r="245" spans="1:16" s="81" customFormat="1" ht="18" customHeight="1">
      <c r="A245" s="87"/>
      <c r="B245" s="111"/>
      <c r="C245" s="112"/>
      <c r="D245" s="112"/>
      <c r="E245" s="112"/>
      <c r="F245" s="112"/>
      <c r="G245" s="112"/>
      <c r="H245" s="112"/>
      <c r="I245" s="112"/>
      <c r="J245" s="112"/>
      <c r="K245" s="112"/>
      <c r="L245" s="112"/>
      <c r="M245" s="112"/>
      <c r="N245" s="112"/>
      <c r="O245" s="112"/>
      <c r="P245" s="112"/>
    </row>
    <row r="246" spans="1:16" s="81" customFormat="1" ht="18" customHeight="1">
      <c r="A246" s="16"/>
      <c r="B246" s="16"/>
      <c r="C246" s="16"/>
      <c r="D246" s="16"/>
      <c r="E246" s="16"/>
      <c r="F246" s="16"/>
      <c r="G246" s="16"/>
      <c r="H246" s="16"/>
      <c r="I246" s="16"/>
      <c r="J246" s="16"/>
      <c r="K246" s="16"/>
      <c r="L246" s="16"/>
      <c r="M246" s="16"/>
      <c r="N246" s="16"/>
      <c r="O246" s="16"/>
      <c r="P246" s="16"/>
    </row>
    <row r="247" spans="1:16" s="81" customFormat="1" ht="18" customHeight="1">
      <c r="A247" s="99"/>
      <c r="B247" s="113"/>
      <c r="C247" s="113"/>
      <c r="D247" s="113"/>
      <c r="E247" s="113"/>
      <c r="F247" s="113"/>
      <c r="G247" s="113"/>
      <c r="H247" s="113"/>
      <c r="I247" s="113"/>
      <c r="J247" s="113"/>
      <c r="K247" s="113"/>
      <c r="L247" s="113"/>
      <c r="M247" s="113"/>
      <c r="N247" s="113"/>
      <c r="O247" s="113"/>
      <c r="P247" s="113"/>
    </row>
    <row r="248" spans="1:16" s="81" customFormat="1" ht="18" customHeight="1">
      <c r="A248" s="87"/>
      <c r="B248" s="113"/>
      <c r="C248" s="156"/>
      <c r="D248" s="156"/>
      <c r="E248" s="156"/>
      <c r="F248" s="156"/>
      <c r="G248" s="156"/>
      <c r="H248" s="156"/>
      <c r="I248" s="156"/>
      <c r="J248" s="156"/>
      <c r="K248" s="156"/>
      <c r="L248" s="156"/>
      <c r="M248" s="156"/>
      <c r="N248" s="156"/>
      <c r="O248" s="156"/>
      <c r="P248" s="156"/>
    </row>
    <row r="249" spans="1:16" s="81" customFormat="1" ht="18" customHeight="1">
      <c r="A249" s="87"/>
      <c r="B249" s="113"/>
      <c r="C249" s="156"/>
      <c r="D249" s="156"/>
      <c r="E249" s="156"/>
      <c r="F249" s="156"/>
      <c r="G249" s="156"/>
      <c r="H249" s="156"/>
      <c r="I249" s="156"/>
      <c r="J249" s="156"/>
      <c r="K249" s="156"/>
      <c r="L249" s="156"/>
      <c r="M249" s="156"/>
      <c r="N249" s="156"/>
      <c r="O249" s="156"/>
      <c r="P249" s="156"/>
    </row>
    <row r="250" spans="1:16" s="81" customFormat="1" ht="18" customHeight="1">
      <c r="A250" s="87"/>
      <c r="B250" s="113"/>
      <c r="C250" s="156"/>
      <c r="D250" s="156"/>
      <c r="E250" s="156"/>
      <c r="F250" s="156"/>
      <c r="G250" s="156"/>
      <c r="H250" s="156"/>
      <c r="I250" s="156"/>
      <c r="J250" s="156"/>
      <c r="K250" s="156"/>
      <c r="L250" s="156"/>
      <c r="M250" s="156"/>
      <c r="N250" s="156"/>
      <c r="O250" s="156"/>
      <c r="P250" s="156"/>
    </row>
    <row r="251" spans="1:16" s="81" customFormat="1" ht="18" customHeight="1">
      <c r="A251" s="87"/>
      <c r="B251" s="113"/>
      <c r="C251" s="156"/>
      <c r="D251" s="156"/>
      <c r="E251" s="156"/>
      <c r="F251" s="156"/>
      <c r="G251" s="156"/>
      <c r="H251" s="156"/>
      <c r="I251" s="156"/>
      <c r="J251" s="156"/>
      <c r="K251" s="156"/>
      <c r="L251" s="156"/>
      <c r="M251" s="156"/>
      <c r="N251" s="156"/>
      <c r="O251" s="156"/>
      <c r="P251" s="156"/>
    </row>
    <row r="252" spans="1:16" s="81" customFormat="1" ht="18" customHeight="1">
      <c r="A252" s="114"/>
      <c r="B252" s="115"/>
      <c r="C252" s="156"/>
      <c r="D252" s="156"/>
      <c r="E252" s="156"/>
      <c r="F252" s="156"/>
      <c r="G252" s="156"/>
      <c r="H252" s="156"/>
      <c r="I252" s="156"/>
      <c r="J252" s="157"/>
      <c r="K252" s="157"/>
      <c r="L252" s="157"/>
      <c r="M252" s="157"/>
      <c r="N252" s="157"/>
      <c r="O252" s="157"/>
      <c r="P252" s="157"/>
    </row>
    <row r="253" spans="1:16" s="81" customFormat="1" ht="18" customHeight="1">
      <c r="A253" s="99"/>
      <c r="B253" s="113"/>
      <c r="C253" s="158"/>
      <c r="D253" s="158"/>
      <c r="E253" s="158"/>
      <c r="F253" s="121"/>
      <c r="G253" s="121"/>
      <c r="H253" s="121"/>
      <c r="I253" s="121"/>
      <c r="J253" s="121"/>
      <c r="K253" s="121"/>
      <c r="L253" s="121"/>
      <c r="M253" s="121"/>
      <c r="N253" s="121"/>
      <c r="O253" s="121"/>
      <c r="P253" s="121"/>
    </row>
    <row r="254" spans="1:16" s="81" customFormat="1" ht="18" customHeight="1">
      <c r="A254" s="87"/>
      <c r="B254" s="113"/>
      <c r="C254" s="159"/>
      <c r="D254" s="159"/>
      <c r="E254" s="160"/>
      <c r="F254" s="160"/>
      <c r="G254" s="160"/>
      <c r="H254" s="160"/>
      <c r="I254" s="160"/>
      <c r="J254" s="160"/>
      <c r="K254" s="160"/>
      <c r="L254" s="160"/>
      <c r="M254" s="160"/>
      <c r="N254" s="160"/>
      <c r="O254" s="160"/>
      <c r="P254" s="160"/>
    </row>
    <row r="255" spans="1:16" s="81" customFormat="1" ht="18" customHeight="1">
      <c r="A255" s="105"/>
      <c r="B255" s="16"/>
      <c r="C255" s="16"/>
      <c r="D255" s="16"/>
      <c r="E255" s="16"/>
      <c r="F255" s="110"/>
      <c r="G255" s="16"/>
      <c r="H255" s="16"/>
      <c r="I255" s="16"/>
      <c r="J255" s="16"/>
      <c r="K255" s="16"/>
      <c r="L255" s="16"/>
      <c r="M255" s="16"/>
      <c r="N255" s="16"/>
      <c r="O255" s="16"/>
      <c r="P255" s="16"/>
    </row>
    <row r="256" spans="1:16" s="81" customFormat="1" ht="18" customHeight="1">
      <c r="A256" s="99"/>
      <c r="B256" s="123"/>
      <c r="C256" s="123"/>
      <c r="D256" s="123"/>
      <c r="E256" s="123"/>
      <c r="F256" s="123"/>
      <c r="G256" s="123"/>
      <c r="H256" s="123"/>
      <c r="I256" s="123"/>
      <c r="J256" s="123"/>
      <c r="K256" s="123"/>
      <c r="L256" s="123"/>
      <c r="M256" s="123"/>
      <c r="N256" s="123"/>
      <c r="O256" s="123"/>
      <c r="P256" s="123"/>
    </row>
    <row r="257" spans="1:16" s="81" customFormat="1" ht="18" customHeight="1">
      <c r="A257" s="99"/>
      <c r="B257" s="161"/>
      <c r="C257" s="161"/>
      <c r="D257" s="161"/>
      <c r="E257" s="161"/>
      <c r="F257" s="161"/>
      <c r="G257" s="161"/>
      <c r="H257" s="161"/>
      <c r="I257" s="161"/>
      <c r="J257" s="123"/>
      <c r="K257" s="123"/>
      <c r="L257" s="123"/>
      <c r="M257" s="123"/>
      <c r="N257" s="123"/>
      <c r="O257" s="123"/>
      <c r="P257" s="123"/>
    </row>
    <row r="258" spans="1:16" s="81" customFormat="1" ht="18" customHeight="1">
      <c r="A258" s="87"/>
      <c r="B258" s="113"/>
      <c r="C258" s="158"/>
      <c r="D258" s="121"/>
      <c r="E258" s="121"/>
      <c r="F258" s="121"/>
      <c r="G258" s="121"/>
      <c r="H258" s="121"/>
      <c r="I258" s="121"/>
      <c r="J258" s="121"/>
      <c r="K258" s="121"/>
      <c r="L258" s="121"/>
      <c r="M258" s="121"/>
      <c r="N258" s="121"/>
      <c r="O258" s="121"/>
      <c r="P258" s="121"/>
    </row>
    <row r="259" spans="1:16" s="81" customFormat="1" ht="18" customHeight="1">
      <c r="A259" s="87"/>
      <c r="B259" s="113"/>
      <c r="C259" s="158"/>
      <c r="D259" s="121"/>
      <c r="E259" s="121"/>
      <c r="F259" s="121"/>
      <c r="G259" s="121"/>
      <c r="H259" s="121"/>
      <c r="I259" s="121"/>
      <c r="J259" s="121"/>
      <c r="K259" s="121"/>
      <c r="L259" s="121"/>
      <c r="M259" s="121"/>
      <c r="N259" s="121"/>
      <c r="O259" s="121"/>
      <c r="P259" s="121"/>
    </row>
    <row r="260" spans="1:16" s="81" customFormat="1" ht="18" customHeight="1">
      <c r="A260" s="87"/>
      <c r="B260" s="113"/>
      <c r="C260" s="158"/>
      <c r="D260" s="121"/>
      <c r="E260" s="121"/>
      <c r="F260" s="121"/>
      <c r="G260" s="121"/>
      <c r="H260" s="121"/>
      <c r="I260" s="121"/>
      <c r="J260" s="121"/>
      <c r="K260" s="121"/>
      <c r="L260" s="121"/>
      <c r="M260" s="121"/>
      <c r="N260" s="121"/>
      <c r="O260" s="121"/>
      <c r="P260" s="121"/>
    </row>
    <row r="261" spans="1:16" s="81" customFormat="1" ht="18" customHeight="1">
      <c r="A261" s="87"/>
      <c r="B261" s="113"/>
      <c r="C261" s="158"/>
      <c r="D261" s="121"/>
      <c r="E261" s="121"/>
      <c r="F261" s="121"/>
      <c r="G261" s="121"/>
      <c r="H261" s="121"/>
      <c r="I261" s="121"/>
      <c r="J261" s="121"/>
      <c r="K261" s="121"/>
      <c r="L261" s="121"/>
      <c r="M261" s="121"/>
      <c r="N261" s="121"/>
      <c r="O261" s="121"/>
      <c r="P261" s="121"/>
    </row>
    <row r="262" spans="1:16" s="81" customFormat="1" ht="18" customHeight="1">
      <c r="A262" s="87"/>
      <c r="B262" s="109"/>
      <c r="C262" s="158"/>
      <c r="D262" s="121"/>
      <c r="E262" s="121"/>
      <c r="F262" s="121"/>
      <c r="G262" s="121"/>
      <c r="H262" s="121"/>
      <c r="I262" s="121"/>
      <c r="J262" s="121"/>
      <c r="K262" s="121"/>
      <c r="L262" s="121"/>
      <c r="M262" s="121"/>
      <c r="N262" s="121"/>
      <c r="O262" s="121"/>
      <c r="P262" s="121"/>
    </row>
    <row r="263" spans="1:16" s="81" customFormat="1" ht="18" customHeight="1">
      <c r="A263" s="87"/>
      <c r="B263" s="109"/>
      <c r="C263" s="121"/>
      <c r="D263" s="121"/>
      <c r="E263" s="121"/>
      <c r="F263" s="121"/>
      <c r="G263" s="121"/>
      <c r="H263" s="121"/>
      <c r="I263" s="121"/>
      <c r="J263" s="121"/>
      <c r="K263" s="121"/>
      <c r="L263" s="121"/>
      <c r="M263" s="121"/>
      <c r="N263" s="121"/>
      <c r="O263" s="121"/>
      <c r="P263" s="121"/>
    </row>
    <row r="264" spans="1:16" s="81" customFormat="1" ht="18" customHeight="1">
      <c r="A264" s="87"/>
      <c r="B264" s="109"/>
      <c r="C264" s="121"/>
      <c r="D264" s="121"/>
      <c r="E264" s="121"/>
      <c r="F264" s="121"/>
      <c r="G264" s="121"/>
      <c r="H264" s="121"/>
      <c r="I264" s="121"/>
      <c r="J264" s="121"/>
      <c r="K264" s="121"/>
      <c r="L264" s="121"/>
      <c r="M264" s="121"/>
      <c r="N264" s="121"/>
      <c r="O264" s="121"/>
      <c r="P264" s="121"/>
    </row>
    <row r="265" spans="1:16" s="81" customFormat="1" ht="18" customHeight="1">
      <c r="A265" s="16"/>
      <c r="B265" s="16"/>
      <c r="C265" s="16"/>
      <c r="D265" s="16"/>
      <c r="E265" s="16"/>
      <c r="F265" s="16"/>
      <c r="G265" s="16"/>
      <c r="H265" s="16"/>
      <c r="I265" s="16"/>
      <c r="J265" s="16"/>
      <c r="K265" s="16"/>
      <c r="L265" s="16"/>
      <c r="M265" s="16"/>
      <c r="N265" s="16"/>
      <c r="O265" s="16"/>
      <c r="P265" s="16"/>
    </row>
    <row r="266" spans="1:16" s="81" customFormat="1" ht="18" customHeight="1">
      <c r="A266" s="99"/>
      <c r="B266" s="113"/>
      <c r="C266" s="162"/>
      <c r="D266" s="162"/>
      <c r="E266" s="163"/>
      <c r="F266" s="163"/>
      <c r="G266" s="164"/>
      <c r="H266" s="163"/>
      <c r="I266" s="163"/>
      <c r="J266" s="163"/>
      <c r="K266" s="163"/>
      <c r="L266" s="163"/>
      <c r="M266" s="163"/>
      <c r="N266" s="163"/>
      <c r="O266" s="163"/>
      <c r="P266" s="163"/>
    </row>
    <row r="267" spans="1:16" s="81" customFormat="1" ht="18" customHeight="1">
      <c r="A267" s="99"/>
      <c r="B267" s="113"/>
      <c r="C267" s="162"/>
      <c r="D267" s="162"/>
      <c r="E267" s="163"/>
      <c r="F267" s="163"/>
      <c r="G267" s="163"/>
      <c r="H267" s="163"/>
      <c r="I267" s="163"/>
      <c r="J267" s="163"/>
      <c r="K267" s="163"/>
      <c r="L267" s="163"/>
      <c r="M267" s="163"/>
      <c r="N267" s="163"/>
      <c r="O267" s="163"/>
      <c r="P267" s="163"/>
    </row>
    <row r="268" spans="1:16" s="81" customFormat="1" ht="18" customHeight="1">
      <c r="A268" s="99"/>
      <c r="B268" s="113"/>
      <c r="C268" s="162"/>
      <c r="D268" s="162"/>
      <c r="E268" s="163"/>
      <c r="F268" s="163"/>
      <c r="G268" s="163"/>
      <c r="H268" s="163"/>
      <c r="I268" s="163"/>
      <c r="J268" s="163"/>
      <c r="K268" s="163"/>
      <c r="L268" s="163"/>
      <c r="M268" s="163"/>
      <c r="N268" s="163"/>
      <c r="O268" s="163"/>
      <c r="P268" s="163"/>
    </row>
    <row r="269" spans="1:16" s="81" customFormat="1" ht="18" customHeight="1"/>
    <row r="270" spans="1:16" s="81" customFormat="1" ht="18" customHeight="1">
      <c r="A270" s="99"/>
      <c r="B270" s="116"/>
      <c r="C270" s="164"/>
      <c r="D270" s="164"/>
      <c r="E270" s="164"/>
      <c r="F270" s="164"/>
      <c r="G270" s="164"/>
      <c r="H270" s="164"/>
      <c r="I270" s="164"/>
      <c r="J270" s="164"/>
      <c r="K270" s="164"/>
      <c r="L270" s="164"/>
      <c r="M270" s="164"/>
      <c r="N270" s="164"/>
      <c r="O270" s="164"/>
      <c r="P270" s="164"/>
    </row>
    <row r="271" spans="1:16" s="81" customFormat="1" ht="18" customHeight="1">
      <c r="A271" s="99"/>
      <c r="B271" s="116"/>
      <c r="C271" s="164"/>
      <c r="D271" s="164"/>
      <c r="E271" s="164"/>
      <c r="F271" s="164"/>
      <c r="G271" s="164"/>
      <c r="H271" s="164"/>
      <c r="I271" s="164"/>
      <c r="J271" s="164"/>
      <c r="K271" s="164"/>
      <c r="L271" s="164"/>
      <c r="M271" s="164"/>
      <c r="N271" s="164"/>
      <c r="O271" s="164"/>
      <c r="P271" s="164"/>
    </row>
    <row r="272" spans="1:16" s="81" customFormat="1" ht="18" customHeight="1">
      <c r="A272" s="99"/>
      <c r="B272" s="116"/>
      <c r="C272" s="164"/>
      <c r="D272" s="164"/>
      <c r="E272" s="164"/>
      <c r="F272" s="164"/>
      <c r="G272" s="164"/>
      <c r="H272" s="164"/>
      <c r="I272" s="164"/>
      <c r="J272" s="164"/>
      <c r="K272" s="164"/>
      <c r="L272" s="164"/>
      <c r="M272" s="164"/>
      <c r="N272" s="164"/>
      <c r="O272" s="164"/>
      <c r="P272" s="164"/>
    </row>
    <row r="273" spans="1:49" s="81" customFormat="1" ht="18" customHeight="1">
      <c r="A273" s="80"/>
    </row>
    <row r="274" spans="1:49" s="81" customFormat="1" ht="18" customHeight="1">
      <c r="A274" s="80"/>
    </row>
    <row r="275" spans="1:49" s="81" customFormat="1" ht="18" customHeight="1">
      <c r="A275" s="80"/>
    </row>
    <row r="276" spans="1:49" s="81" customFormat="1" ht="18" customHeight="1">
      <c r="A276" s="80"/>
    </row>
    <row r="277" spans="1:49" s="81" customFormat="1" ht="18" customHeight="1">
      <c r="A277" s="80"/>
    </row>
    <row r="278" spans="1:49" s="81" customFormat="1" ht="18" customHeight="1">
      <c r="A278" s="80"/>
    </row>
    <row r="279" spans="1:49" s="81" customFormat="1" ht="18" customHeight="1">
      <c r="A279" s="58"/>
      <c r="B279" s="58"/>
      <c r="C279" s="58"/>
      <c r="D279" s="58"/>
      <c r="E279" s="58"/>
      <c r="F279" s="58"/>
      <c r="G279" s="58"/>
      <c r="H279" s="58"/>
      <c r="I279" s="58"/>
      <c r="J279" s="58"/>
      <c r="K279" s="58"/>
      <c r="L279" s="58"/>
      <c r="M279" s="58"/>
      <c r="N279" s="58"/>
      <c r="O279" s="58"/>
      <c r="P279" s="58"/>
      <c r="Q279" s="58"/>
      <c r="R279" s="58"/>
      <c r="S279" s="58"/>
      <c r="T279" s="58"/>
      <c r="U279" s="58"/>
      <c r="V279" s="58"/>
      <c r="W279" s="58"/>
    </row>
    <row r="280" spans="1:49" s="81" customFormat="1" ht="18"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row>
    <row r="281" spans="1:49" s="81" customFormat="1" ht="18" customHeight="1">
      <c r="A281" s="80"/>
      <c r="B281" s="83"/>
      <c r="C281" s="83"/>
      <c r="D281" s="83"/>
      <c r="E281" s="83"/>
      <c r="F281" s="102"/>
      <c r="G281" s="103"/>
      <c r="H281" s="103"/>
      <c r="I281" s="103"/>
      <c r="J281" s="103"/>
      <c r="K281" s="94"/>
      <c r="L281" s="97"/>
      <c r="M281" s="97"/>
      <c r="N281" s="97"/>
      <c r="O281" s="97"/>
      <c r="P281" s="97"/>
    </row>
    <row r="282" spans="1:49" s="81" customFormat="1" ht="18" customHeight="1">
      <c r="A282" s="105"/>
      <c r="B282" s="106"/>
      <c r="C282" s="106"/>
      <c r="D282" s="106"/>
      <c r="E282" s="106"/>
      <c r="F282" s="107"/>
      <c r="G282" s="108"/>
      <c r="H282" s="108"/>
      <c r="I282" s="108"/>
      <c r="J282" s="108"/>
      <c r="K282" s="109"/>
      <c r="L282" s="110"/>
      <c r="M282" s="110"/>
      <c r="N282" s="110"/>
      <c r="O282" s="110"/>
      <c r="P282" s="110"/>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row>
    <row r="283" spans="1:49" s="81" customFormat="1" ht="18" customHeight="1">
      <c r="A283" s="87"/>
      <c r="B283" s="111"/>
      <c r="C283" s="149"/>
      <c r="D283" s="149"/>
      <c r="E283" s="149"/>
      <c r="F283" s="149"/>
      <c r="G283" s="149"/>
      <c r="H283" s="149"/>
      <c r="I283" s="149"/>
      <c r="J283" s="149"/>
      <c r="K283" s="149"/>
      <c r="L283" s="149"/>
      <c r="M283" s="149"/>
      <c r="N283" s="149"/>
      <c r="O283" s="149"/>
      <c r="P283" s="149"/>
      <c r="Q283" s="149"/>
      <c r="R283" s="149"/>
      <c r="S283" s="149"/>
      <c r="T283" s="149"/>
      <c r="U283" s="149"/>
      <c r="V283" s="149"/>
      <c r="W283" s="149"/>
      <c r="X283" s="149"/>
      <c r="Y283" s="149"/>
      <c r="Z283" s="149"/>
      <c r="AA283" s="149"/>
      <c r="AB283" s="149"/>
      <c r="AC283" s="149"/>
      <c r="AD283" s="149"/>
      <c r="AE283" s="149"/>
      <c r="AF283" s="149"/>
      <c r="AG283" s="149"/>
      <c r="AH283" s="149"/>
      <c r="AI283" s="149"/>
      <c r="AJ283" s="149"/>
      <c r="AK283" s="149"/>
      <c r="AL283" s="149"/>
      <c r="AM283" s="149"/>
      <c r="AN283" s="149"/>
      <c r="AO283" s="149"/>
      <c r="AP283" s="149"/>
      <c r="AQ283" s="149"/>
      <c r="AR283" s="149"/>
      <c r="AS283" s="149"/>
      <c r="AT283" s="149"/>
      <c r="AU283" s="149"/>
      <c r="AV283" s="149"/>
      <c r="AW283" s="149"/>
    </row>
    <row r="284" spans="1:49" s="81" customFormat="1" ht="18"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row>
    <row r="285" spans="1:49" s="81" customFormat="1" ht="18" customHeight="1">
      <c r="A285" s="99"/>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c r="AQ285" s="113"/>
      <c r="AR285" s="113"/>
      <c r="AS285" s="113"/>
      <c r="AT285" s="113"/>
      <c r="AU285" s="113"/>
      <c r="AV285" s="113"/>
      <c r="AW285" s="113"/>
    </row>
    <row r="286" spans="1:49" s="81" customFormat="1" ht="18"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row>
    <row r="287" spans="1:49" s="81" customFormat="1" ht="18" customHeight="1">
      <c r="A287" s="87"/>
      <c r="B287" s="151"/>
      <c r="C287" s="165"/>
      <c r="D287" s="165"/>
      <c r="E287" s="165"/>
      <c r="F287" s="166"/>
      <c r="G287" s="165"/>
      <c r="H287" s="165"/>
      <c r="I287" s="165"/>
      <c r="J287" s="165"/>
      <c r="K287" s="166"/>
      <c r="L287" s="165"/>
      <c r="M287" s="165"/>
      <c r="N287" s="165"/>
      <c r="O287" s="165"/>
      <c r="P287" s="165"/>
      <c r="Q287" s="166"/>
      <c r="R287" s="165"/>
      <c r="S287" s="165"/>
      <c r="T287" s="165"/>
      <c r="U287" s="166"/>
      <c r="V287" s="165"/>
      <c r="W287" s="165"/>
      <c r="X287" s="165"/>
      <c r="Y287" s="166"/>
      <c r="Z287" s="165"/>
      <c r="AA287" s="165"/>
      <c r="AB287" s="165"/>
      <c r="AC287" s="166"/>
      <c r="AD287" s="165"/>
      <c r="AE287" s="165"/>
      <c r="AF287" s="165"/>
      <c r="AG287" s="166"/>
      <c r="AH287" s="165"/>
      <c r="AI287" s="165"/>
      <c r="AJ287" s="165"/>
      <c r="AK287" s="166"/>
      <c r="AL287" s="165"/>
      <c r="AM287" s="165"/>
      <c r="AN287" s="165"/>
      <c r="AO287" s="166"/>
      <c r="AP287" s="165"/>
      <c r="AQ287" s="165"/>
      <c r="AR287" s="165"/>
      <c r="AS287" s="166"/>
      <c r="AT287" s="165"/>
      <c r="AU287" s="165"/>
      <c r="AV287" s="165"/>
      <c r="AW287" s="166"/>
    </row>
    <row r="288" spans="1:49" s="81" customFormat="1" ht="18" customHeight="1">
      <c r="A288" s="87"/>
      <c r="B288" s="152"/>
      <c r="C288" s="167"/>
      <c r="D288" s="167"/>
      <c r="E288" s="167"/>
      <c r="F288" s="16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c r="AV288" s="167"/>
      <c r="AW288" s="167"/>
    </row>
    <row r="289" spans="1:49" s="81" customFormat="1" ht="18" customHeight="1">
      <c r="A289" s="87"/>
      <c r="B289" s="152"/>
      <c r="C289" s="167"/>
      <c r="D289" s="167"/>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c r="AV289" s="167"/>
      <c r="AW289" s="167"/>
    </row>
    <row r="290" spans="1:49" s="81" customFormat="1" ht="18" customHeight="1">
      <c r="A290" s="87"/>
      <c r="B290" s="152"/>
      <c r="C290" s="167"/>
      <c r="D290" s="167"/>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row>
    <row r="291" spans="1:49" s="81" customFormat="1" ht="18" customHeight="1">
      <c r="A291" s="87"/>
      <c r="B291" s="152"/>
      <c r="C291" s="167"/>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row>
    <row r="292" spans="1:49" s="81" customFormat="1" ht="18" customHeight="1">
      <c r="A292" s="87"/>
      <c r="B292" s="152"/>
      <c r="C292" s="146"/>
      <c r="D292" s="146"/>
      <c r="E292" s="146"/>
      <c r="F292" s="153"/>
      <c r="G292" s="146"/>
      <c r="H292" s="146"/>
      <c r="I292" s="146"/>
      <c r="J292" s="146"/>
      <c r="K292" s="153"/>
      <c r="L292" s="146"/>
      <c r="M292" s="146"/>
      <c r="N292" s="146"/>
      <c r="O292" s="146"/>
      <c r="P292" s="146"/>
      <c r="Q292" s="153"/>
      <c r="R292" s="146"/>
      <c r="S292" s="146"/>
      <c r="T292" s="146"/>
      <c r="U292" s="153"/>
      <c r="V292" s="146"/>
      <c r="W292" s="146"/>
      <c r="X292" s="146"/>
      <c r="Y292" s="153"/>
      <c r="Z292" s="146"/>
      <c r="AA292" s="146"/>
      <c r="AB292" s="146"/>
      <c r="AC292" s="153"/>
      <c r="AD292" s="146"/>
      <c r="AE292" s="146"/>
      <c r="AF292" s="146"/>
      <c r="AG292" s="153"/>
      <c r="AH292" s="146"/>
      <c r="AI292" s="146"/>
      <c r="AJ292" s="146"/>
      <c r="AK292" s="153"/>
      <c r="AL292" s="146"/>
      <c r="AM292" s="146"/>
      <c r="AN292" s="146"/>
      <c r="AO292" s="153"/>
      <c r="AP292" s="146"/>
      <c r="AQ292" s="146"/>
      <c r="AR292" s="146"/>
      <c r="AS292" s="153"/>
      <c r="AT292" s="146"/>
      <c r="AU292" s="146"/>
      <c r="AV292" s="146"/>
      <c r="AW292" s="153"/>
    </row>
    <row r="293" spans="1:49" s="81" customFormat="1" ht="18" customHeight="1"/>
    <row r="294" spans="1:49" s="81" customFormat="1" ht="18" customHeight="1">
      <c r="A294" s="99"/>
      <c r="B294" s="113"/>
      <c r="C294" s="149"/>
      <c r="D294" s="149"/>
      <c r="E294" s="149"/>
      <c r="F294" s="149"/>
      <c r="G294" s="149"/>
      <c r="H294" s="149"/>
      <c r="I294" s="149"/>
      <c r="J294" s="149"/>
      <c r="K294" s="149"/>
      <c r="L294" s="149"/>
      <c r="M294" s="149"/>
      <c r="N294" s="149"/>
      <c r="O294" s="149"/>
      <c r="P294" s="149"/>
      <c r="Q294" s="149"/>
      <c r="R294" s="149"/>
      <c r="S294" s="149"/>
      <c r="T294" s="149"/>
      <c r="U294" s="149"/>
      <c r="V294" s="149"/>
      <c r="W294" s="149"/>
      <c r="X294" s="149"/>
      <c r="Y294" s="149"/>
      <c r="Z294" s="149"/>
      <c r="AA294" s="149"/>
      <c r="AB294" s="149"/>
      <c r="AC294" s="149"/>
      <c r="AD294" s="149"/>
      <c r="AE294" s="149"/>
      <c r="AF294" s="149"/>
      <c r="AG294" s="149"/>
      <c r="AH294" s="149"/>
      <c r="AI294" s="149"/>
      <c r="AJ294" s="149"/>
      <c r="AK294" s="149"/>
      <c r="AL294" s="149"/>
      <c r="AM294" s="149"/>
      <c r="AN294" s="149"/>
      <c r="AO294" s="149"/>
      <c r="AP294" s="149"/>
      <c r="AQ294" s="149"/>
      <c r="AR294" s="149"/>
      <c r="AS294" s="149"/>
      <c r="AT294" s="149"/>
      <c r="AU294" s="149"/>
      <c r="AV294" s="149"/>
      <c r="AW294" s="149"/>
    </row>
    <row r="295" spans="1:49" s="81" customFormat="1" ht="18" customHeight="1"/>
    <row r="296" spans="1:49" s="81" customFormat="1" ht="18" customHeight="1">
      <c r="A296" s="99"/>
      <c r="B296" s="113"/>
      <c r="C296" s="116"/>
      <c r="D296" s="116"/>
      <c r="E296" s="116"/>
      <c r="F296" s="116"/>
      <c r="G296" s="149"/>
      <c r="H296" s="149"/>
      <c r="I296" s="149"/>
      <c r="J296" s="149"/>
      <c r="K296" s="149"/>
      <c r="L296" s="149"/>
      <c r="M296" s="149"/>
      <c r="N296" s="149"/>
      <c r="O296" s="149"/>
      <c r="P296" s="149"/>
      <c r="Q296" s="149"/>
      <c r="R296" s="149"/>
      <c r="S296" s="149"/>
      <c r="T296" s="149"/>
      <c r="U296" s="149"/>
      <c r="V296" s="149"/>
      <c r="W296" s="149"/>
      <c r="X296" s="149"/>
      <c r="Y296" s="149"/>
      <c r="Z296" s="149"/>
      <c r="AA296" s="149"/>
      <c r="AB296" s="149"/>
      <c r="AC296" s="149"/>
      <c r="AD296" s="149"/>
      <c r="AE296" s="149"/>
      <c r="AF296" s="149"/>
      <c r="AG296" s="149"/>
      <c r="AH296" s="149"/>
      <c r="AI296" s="149"/>
      <c r="AJ296" s="149"/>
      <c r="AK296" s="149"/>
      <c r="AL296" s="149"/>
      <c r="AM296" s="149"/>
      <c r="AN296" s="149"/>
      <c r="AO296" s="149"/>
      <c r="AP296" s="149"/>
      <c r="AQ296" s="149"/>
      <c r="AR296" s="149"/>
      <c r="AS296" s="149"/>
      <c r="AT296" s="149"/>
      <c r="AU296" s="149"/>
      <c r="AV296" s="149"/>
      <c r="AW296" s="149"/>
    </row>
    <row r="297" spans="1:49" s="81" customFormat="1" ht="18" customHeight="1">
      <c r="A297" s="80"/>
    </row>
    <row r="298" spans="1:49" s="81" customFormat="1" ht="18" customHeight="1">
      <c r="A298" s="80"/>
    </row>
    <row r="299" spans="1:49" s="81" customFormat="1" ht="18" customHeight="1">
      <c r="A299" s="80"/>
    </row>
    <row r="300" spans="1:49" s="81" customFormat="1" ht="18" customHeight="1">
      <c r="A300" s="80"/>
    </row>
    <row r="301" spans="1:49" s="81" customFormat="1" ht="18" customHeight="1">
      <c r="A301" s="80"/>
    </row>
    <row r="302" spans="1:49" s="81" customFormat="1" ht="18" customHeight="1">
      <c r="A302" s="80"/>
    </row>
    <row r="303" spans="1:49" s="81" customFormat="1" ht="18" customHeight="1">
      <c r="A303" s="58"/>
      <c r="B303" s="58"/>
      <c r="C303" s="58"/>
      <c r="D303" s="58"/>
      <c r="E303" s="58"/>
      <c r="F303" s="58"/>
      <c r="G303" s="58"/>
      <c r="H303" s="58"/>
      <c r="I303" s="58"/>
      <c r="J303" s="58"/>
      <c r="K303" s="58"/>
      <c r="L303" s="58"/>
      <c r="M303" s="58"/>
      <c r="N303" s="58"/>
      <c r="O303" s="58"/>
      <c r="P303" s="58"/>
    </row>
    <row r="304" spans="1:49" s="81" customFormat="1" ht="18" customHeight="1">
      <c r="A304" s="16"/>
      <c r="B304" s="16"/>
      <c r="C304" s="16"/>
      <c r="D304" s="16"/>
      <c r="E304" s="16"/>
      <c r="F304" s="16"/>
      <c r="G304" s="16"/>
      <c r="H304" s="16"/>
      <c r="I304" s="16"/>
      <c r="J304" s="16"/>
      <c r="K304" s="16"/>
      <c r="L304" s="16"/>
      <c r="M304" s="16"/>
      <c r="N304" s="16"/>
      <c r="O304" s="16"/>
      <c r="P304" s="16"/>
    </row>
    <row r="305" spans="1:16" s="81" customFormat="1" ht="18" customHeight="1">
      <c r="A305" s="80"/>
      <c r="B305" s="101"/>
      <c r="C305" s="102"/>
      <c r="D305" s="103"/>
      <c r="E305" s="103"/>
      <c r="F305" s="94"/>
      <c r="G305" s="97"/>
      <c r="H305" s="97"/>
      <c r="I305" s="97"/>
    </row>
    <row r="306" spans="1:16" s="81" customFormat="1" ht="18" customHeight="1">
      <c r="A306" s="105"/>
      <c r="B306" s="106"/>
      <c r="C306" s="107"/>
      <c r="D306" s="108"/>
      <c r="E306" s="108"/>
      <c r="F306" s="109"/>
      <c r="G306" s="110"/>
      <c r="H306" s="110"/>
      <c r="I306" s="110"/>
      <c r="J306" s="16"/>
      <c r="K306" s="16"/>
      <c r="L306" s="16"/>
      <c r="M306" s="16"/>
      <c r="N306" s="16"/>
      <c r="O306" s="16"/>
      <c r="P306" s="16"/>
    </row>
    <row r="307" spans="1:16" s="81" customFormat="1" ht="18" customHeight="1">
      <c r="A307" s="87"/>
      <c r="B307" s="111"/>
      <c r="C307" s="112"/>
      <c r="D307" s="112"/>
      <c r="E307" s="112"/>
      <c r="F307" s="112"/>
      <c r="G307" s="112"/>
      <c r="H307" s="112"/>
      <c r="I307" s="112"/>
      <c r="J307" s="112"/>
      <c r="K307" s="112"/>
      <c r="L307" s="112"/>
      <c r="M307" s="112"/>
      <c r="N307" s="112"/>
      <c r="O307" s="112"/>
      <c r="P307" s="112"/>
    </row>
    <row r="308" spans="1:16" s="81" customFormat="1" ht="18" customHeight="1">
      <c r="A308" s="16"/>
      <c r="B308" s="16"/>
      <c r="C308" s="16"/>
      <c r="D308" s="16"/>
      <c r="E308" s="16"/>
      <c r="F308" s="16"/>
      <c r="G308" s="16"/>
      <c r="H308" s="16"/>
      <c r="I308" s="16"/>
      <c r="J308" s="16"/>
      <c r="K308" s="16"/>
      <c r="L308" s="16"/>
      <c r="M308" s="16"/>
      <c r="N308" s="16"/>
      <c r="O308" s="16"/>
      <c r="P308" s="16"/>
    </row>
    <row r="309" spans="1:16" s="81" customFormat="1" ht="18" customHeight="1">
      <c r="A309" s="99"/>
      <c r="B309" s="113"/>
      <c r="C309" s="113"/>
      <c r="D309" s="113"/>
      <c r="E309" s="113"/>
      <c r="F309" s="168"/>
      <c r="G309" s="113"/>
      <c r="H309" s="113"/>
      <c r="I309" s="113"/>
      <c r="J309" s="113"/>
      <c r="K309" s="113"/>
      <c r="L309" s="113"/>
      <c r="M309" s="113"/>
      <c r="N309" s="113"/>
      <c r="O309" s="113"/>
      <c r="P309" s="169"/>
    </row>
    <row r="310" spans="1:16" s="81" customFormat="1" ht="18" customHeight="1">
      <c r="A310" s="114"/>
      <c r="B310" s="115"/>
      <c r="C310" s="156"/>
      <c r="D310" s="156"/>
      <c r="E310" s="156"/>
      <c r="F310" s="146"/>
      <c r="G310" s="156"/>
      <c r="H310" s="156"/>
      <c r="I310" s="156"/>
      <c r="J310" s="157"/>
      <c r="K310" s="157"/>
      <c r="L310" s="157"/>
      <c r="M310" s="157"/>
      <c r="N310" s="157"/>
      <c r="O310" s="157"/>
      <c r="P310" s="157"/>
    </row>
    <row r="311" spans="1:16" s="81" customFormat="1" ht="18" customHeight="1">
      <c r="A311" s="99"/>
      <c r="B311" s="113"/>
      <c r="C311" s="158"/>
      <c r="D311" s="158"/>
      <c r="E311" s="158"/>
      <c r="F311" s="146"/>
      <c r="G311" s="121"/>
      <c r="H311" s="121"/>
      <c r="I311" s="121"/>
      <c r="J311" s="121"/>
      <c r="K311" s="121"/>
      <c r="L311" s="121"/>
      <c r="M311" s="121"/>
      <c r="N311" s="121"/>
      <c r="O311" s="121"/>
      <c r="P311" s="121"/>
    </row>
    <row r="312" spans="1:16" s="81" customFormat="1" ht="18" customHeight="1">
      <c r="A312" s="87"/>
      <c r="B312" s="113"/>
      <c r="C312" s="170"/>
      <c r="D312" s="170"/>
      <c r="E312" s="121"/>
      <c r="F312" s="146"/>
      <c r="G312" s="171"/>
      <c r="H312" s="171"/>
      <c r="I312" s="171"/>
      <c r="J312" s="171"/>
      <c r="K312" s="121"/>
      <c r="L312" s="121"/>
      <c r="M312" s="121"/>
      <c r="N312" s="121"/>
      <c r="O312" s="121"/>
      <c r="P312" s="121"/>
    </row>
    <row r="313" spans="1:16" s="81" customFormat="1" ht="18" customHeight="1">
      <c r="A313" s="87"/>
      <c r="B313" s="113"/>
      <c r="C313" s="170"/>
      <c r="D313" s="170"/>
      <c r="E313" s="121"/>
      <c r="F313" s="146"/>
      <c r="G313" s="121"/>
      <c r="H313" s="121"/>
      <c r="I313" s="121"/>
      <c r="J313" s="121"/>
      <c r="K313" s="121"/>
      <c r="L313" s="121"/>
      <c r="M313" s="121"/>
      <c r="N313" s="121"/>
      <c r="O313" s="121"/>
      <c r="P313" s="121"/>
    </row>
    <row r="314" spans="1:16" s="81" customFormat="1" ht="18" customHeight="1">
      <c r="A314" s="99"/>
      <c r="B314" s="113"/>
      <c r="C314" s="158"/>
      <c r="D314" s="158"/>
      <c r="E314" s="158"/>
      <c r="F314" s="146"/>
      <c r="G314" s="121"/>
      <c r="H314" s="160"/>
      <c r="I314" s="160"/>
      <c r="J314" s="121"/>
      <c r="K314" s="121"/>
      <c r="L314" s="121"/>
      <c r="M314" s="121"/>
      <c r="N314" s="121"/>
      <c r="O314" s="121"/>
      <c r="P314" s="121"/>
    </row>
    <row r="315" spans="1:16" s="81" customFormat="1" ht="18" customHeight="1">
      <c r="A315" s="87"/>
      <c r="B315" s="113"/>
      <c r="C315" s="170"/>
      <c r="D315" s="170"/>
      <c r="E315" s="121"/>
      <c r="F315" s="146"/>
      <c r="G315" s="121"/>
      <c r="H315" s="171"/>
      <c r="I315" s="171"/>
      <c r="J315" s="121"/>
      <c r="K315" s="121"/>
      <c r="L315" s="171"/>
      <c r="M315" s="121"/>
      <c r="N315" s="121"/>
      <c r="O315" s="121"/>
      <c r="P315" s="121"/>
    </row>
    <row r="316" spans="1:16" s="81" customFormat="1" ht="18" customHeight="1">
      <c r="A316" s="16"/>
      <c r="B316" s="16"/>
      <c r="C316" s="16"/>
      <c r="D316" s="16"/>
      <c r="E316" s="16"/>
      <c r="F316" s="146"/>
      <c r="G316" s="16"/>
      <c r="H316" s="16"/>
      <c r="I316" s="16"/>
      <c r="J316" s="16"/>
      <c r="K316" s="16"/>
      <c r="L316" s="16"/>
      <c r="M316" s="16"/>
      <c r="N316" s="16"/>
      <c r="O316" s="16"/>
      <c r="P316" s="16"/>
    </row>
    <row r="317" spans="1:16" s="81" customFormat="1" ht="18" customHeight="1">
      <c r="A317" s="99"/>
      <c r="B317" s="113"/>
      <c r="C317" s="162"/>
      <c r="D317" s="162"/>
      <c r="E317" s="163"/>
      <c r="F317" s="168"/>
      <c r="G317" s="163"/>
      <c r="H317" s="163"/>
      <c r="I317" s="163"/>
      <c r="J317" s="163"/>
      <c r="K317" s="163"/>
      <c r="L317" s="163"/>
      <c r="M317" s="163"/>
      <c r="N317" s="163"/>
      <c r="O317" s="163"/>
      <c r="P317" s="163"/>
    </row>
    <row r="318" spans="1:16" s="81" customFormat="1" ht="18" customHeight="1">
      <c r="A318" s="99"/>
      <c r="B318" s="113"/>
      <c r="C318" s="162"/>
      <c r="D318" s="162"/>
      <c r="E318" s="163"/>
      <c r="F318" s="149"/>
      <c r="G318" s="163"/>
      <c r="H318" s="163"/>
      <c r="I318" s="163"/>
      <c r="J318" s="163"/>
      <c r="K318" s="163"/>
      <c r="L318" s="163"/>
      <c r="M318" s="163"/>
      <c r="N318" s="163"/>
      <c r="O318" s="163"/>
      <c r="P318" s="163"/>
    </row>
    <row r="319" spans="1:16" s="81" customFormat="1" ht="18" customHeight="1">
      <c r="A319" s="99"/>
      <c r="B319" s="113"/>
      <c r="C319" s="162"/>
      <c r="D319" s="162"/>
      <c r="E319" s="163"/>
      <c r="F319" s="168"/>
      <c r="G319" s="163"/>
      <c r="H319" s="163"/>
      <c r="I319" s="163"/>
      <c r="J319" s="163"/>
      <c r="K319" s="163"/>
      <c r="L319" s="163"/>
      <c r="M319" s="163"/>
      <c r="N319" s="163"/>
      <c r="O319" s="163"/>
      <c r="P319" s="172"/>
    </row>
    <row r="320" spans="1:16" s="81" customFormat="1" ht="18" customHeight="1"/>
    <row r="321" spans="1:16" s="81" customFormat="1" ht="18" customHeight="1">
      <c r="A321" s="99"/>
      <c r="B321" s="116"/>
      <c r="C321" s="164"/>
      <c r="D321" s="164"/>
      <c r="E321" s="164"/>
      <c r="F321" s="164"/>
      <c r="G321" s="173"/>
      <c r="H321" s="164"/>
      <c r="I321" s="164"/>
      <c r="J321" s="164"/>
      <c r="K321" s="164"/>
      <c r="L321" s="164"/>
      <c r="M321" s="164"/>
      <c r="N321" s="164"/>
      <c r="O321" s="164"/>
      <c r="P321" s="164"/>
    </row>
    <row r="322" spans="1:16" s="81" customFormat="1" ht="18" customHeight="1">
      <c r="A322" s="99"/>
      <c r="B322" s="116"/>
      <c r="C322" s="164"/>
      <c r="D322" s="164"/>
      <c r="E322" s="164"/>
      <c r="F322" s="164"/>
      <c r="G322" s="173"/>
      <c r="H322" s="164"/>
      <c r="I322" s="164"/>
      <c r="J322" s="164"/>
      <c r="K322" s="164"/>
      <c r="L322" s="164"/>
      <c r="M322" s="164"/>
      <c r="N322" s="164"/>
      <c r="O322" s="164"/>
      <c r="P322" s="164"/>
    </row>
    <row r="323" spans="1:16" s="81" customFormat="1" ht="18" customHeight="1">
      <c r="A323" s="99"/>
      <c r="B323" s="116"/>
      <c r="C323" s="164"/>
      <c r="D323" s="164"/>
      <c r="E323" s="164"/>
      <c r="F323" s="164"/>
      <c r="G323" s="173"/>
      <c r="H323" s="164"/>
      <c r="I323" s="164"/>
      <c r="J323" s="164"/>
      <c r="K323" s="164"/>
      <c r="L323" s="164"/>
      <c r="M323" s="164"/>
      <c r="N323" s="164"/>
      <c r="O323" s="164"/>
      <c r="P323" s="164"/>
    </row>
    <row r="324" spans="1:16" s="81" customFormat="1" ht="18" customHeight="1">
      <c r="A324" s="80"/>
    </row>
    <row r="325" spans="1:16" s="81" customFormat="1" ht="18" customHeight="1">
      <c r="A325" s="80"/>
    </row>
    <row r="326" spans="1:16" s="81" customFormat="1" ht="18" customHeight="1">
      <c r="A326" s="80"/>
    </row>
    <row r="327" spans="1:16" s="81" customFormat="1" ht="18" customHeight="1">
      <c r="A327" s="80"/>
    </row>
    <row r="328" spans="1:16" s="81" customFormat="1" ht="18" customHeight="1">
      <c r="A328" s="80"/>
    </row>
    <row r="329" spans="1:16" s="81" customFormat="1" ht="18" customHeight="1">
      <c r="A329" s="58"/>
      <c r="B329" s="58"/>
      <c r="C329" s="58"/>
      <c r="D329" s="58"/>
      <c r="E329" s="58"/>
      <c r="F329" s="58"/>
      <c r="G329" s="58"/>
      <c r="H329" s="58"/>
      <c r="I329" s="58"/>
      <c r="J329" s="58"/>
      <c r="K329" s="58"/>
      <c r="L329" s="58"/>
      <c r="M329" s="58"/>
      <c r="N329" s="58"/>
      <c r="O329" s="58"/>
      <c r="P329" s="58"/>
    </row>
    <row r="330" spans="1:16" s="81" customFormat="1" ht="18" customHeight="1">
      <c r="A330" s="16"/>
      <c r="B330" s="16"/>
      <c r="C330" s="16"/>
      <c r="D330" s="16"/>
      <c r="E330" s="16"/>
      <c r="F330" s="16"/>
      <c r="G330" s="16"/>
      <c r="H330" s="16"/>
      <c r="I330" s="16"/>
      <c r="J330" s="16"/>
      <c r="K330" s="16"/>
      <c r="L330" s="16"/>
      <c r="M330" s="16"/>
      <c r="N330" s="16"/>
      <c r="O330" s="16"/>
      <c r="P330" s="16"/>
    </row>
    <row r="331" spans="1:16" s="81" customFormat="1" ht="18" customHeight="1">
      <c r="A331" s="105"/>
      <c r="B331" s="106"/>
      <c r="C331" s="107"/>
      <c r="D331" s="108"/>
      <c r="E331" s="108"/>
      <c r="F331" s="109"/>
      <c r="G331" s="110"/>
      <c r="H331" s="110"/>
      <c r="I331" s="110"/>
      <c r="J331" s="16"/>
      <c r="K331" s="16"/>
      <c r="L331" s="16"/>
      <c r="M331" s="16"/>
      <c r="N331" s="16"/>
      <c r="O331" s="16"/>
      <c r="P331" s="16"/>
    </row>
    <row r="332" spans="1:16" s="81" customFormat="1" ht="18" customHeight="1">
      <c r="A332" s="87"/>
      <c r="B332" s="111"/>
      <c r="C332" s="112"/>
      <c r="D332" s="112"/>
      <c r="E332" s="112"/>
      <c r="F332" s="112"/>
      <c r="G332" s="112"/>
      <c r="H332" s="112"/>
      <c r="I332" s="112"/>
      <c r="J332" s="112"/>
      <c r="K332" s="112"/>
      <c r="L332" s="112"/>
      <c r="M332" s="112"/>
      <c r="N332" s="112"/>
      <c r="O332" s="112"/>
      <c r="P332" s="112"/>
    </row>
    <row r="333" spans="1:16" s="81" customFormat="1" ht="18" customHeight="1">
      <c r="A333" s="16"/>
      <c r="B333" s="16"/>
      <c r="C333" s="16"/>
      <c r="D333" s="16"/>
      <c r="E333" s="16"/>
      <c r="F333" s="16"/>
      <c r="G333" s="16"/>
      <c r="H333" s="16"/>
      <c r="I333" s="16"/>
      <c r="J333" s="16"/>
      <c r="K333" s="16"/>
      <c r="L333" s="16"/>
      <c r="M333" s="16"/>
      <c r="N333" s="16"/>
      <c r="O333" s="16"/>
      <c r="P333" s="16"/>
    </row>
    <row r="334" spans="1:16" s="81" customFormat="1" ht="18" customHeight="1">
      <c r="A334" s="99"/>
      <c r="B334" s="113"/>
      <c r="C334" s="113"/>
      <c r="D334" s="113"/>
      <c r="E334" s="113"/>
      <c r="F334" s="113"/>
      <c r="G334" s="113"/>
      <c r="H334" s="113"/>
      <c r="I334" s="113"/>
      <c r="J334" s="113"/>
      <c r="K334" s="113"/>
      <c r="L334" s="113"/>
      <c r="M334" s="113"/>
      <c r="N334" s="113"/>
      <c r="O334" s="113"/>
      <c r="P334" s="113"/>
    </row>
    <row r="335" spans="1:16" s="81" customFormat="1" ht="18" customHeight="1">
      <c r="A335" s="87"/>
      <c r="B335" s="113"/>
      <c r="C335" s="156"/>
      <c r="D335" s="156"/>
      <c r="E335" s="156"/>
      <c r="F335" s="174"/>
      <c r="G335" s="156"/>
      <c r="H335" s="156"/>
      <c r="I335" s="156"/>
      <c r="J335" s="156"/>
      <c r="K335" s="156"/>
      <c r="L335" s="156"/>
      <c r="M335" s="156"/>
      <c r="N335" s="156"/>
      <c r="O335" s="156"/>
      <c r="P335" s="156"/>
    </row>
    <row r="336" spans="1:16" s="81" customFormat="1" ht="18" customHeight="1">
      <c r="A336" s="87"/>
      <c r="B336" s="113"/>
      <c r="C336" s="156"/>
      <c r="D336" s="156"/>
      <c r="E336" s="156"/>
      <c r="F336" s="174"/>
      <c r="G336" s="156"/>
      <c r="H336" s="156"/>
      <c r="I336" s="156"/>
      <c r="J336" s="156"/>
      <c r="K336" s="156"/>
      <c r="L336" s="156"/>
      <c r="M336" s="156"/>
      <c r="N336" s="156"/>
      <c r="O336" s="156"/>
      <c r="P336" s="156"/>
    </row>
    <row r="337" spans="1:16" s="81" customFormat="1" ht="18" customHeight="1">
      <c r="A337" s="87"/>
      <c r="B337" s="113"/>
      <c r="C337" s="156"/>
      <c r="D337" s="156"/>
      <c r="E337" s="156"/>
      <c r="F337" s="174"/>
      <c r="G337" s="156"/>
      <c r="H337" s="156"/>
      <c r="I337" s="156"/>
      <c r="J337" s="156"/>
      <c r="K337" s="156"/>
      <c r="L337" s="156"/>
      <c r="M337" s="156"/>
      <c r="N337" s="156"/>
      <c r="O337" s="156"/>
      <c r="P337" s="156"/>
    </row>
    <row r="338" spans="1:16" s="81" customFormat="1" ht="18" customHeight="1">
      <c r="A338" s="87"/>
      <c r="B338" s="113"/>
      <c r="C338" s="156"/>
      <c r="D338" s="156"/>
      <c r="E338" s="156"/>
      <c r="F338" s="174"/>
      <c r="G338" s="156"/>
      <c r="H338" s="156"/>
      <c r="I338" s="156"/>
      <c r="J338" s="156"/>
      <c r="K338" s="156"/>
      <c r="L338" s="156"/>
      <c r="M338" s="156"/>
      <c r="N338" s="156"/>
      <c r="O338" s="156"/>
      <c r="P338" s="156"/>
    </row>
    <row r="339" spans="1:16" s="81" customFormat="1" ht="18" customHeight="1">
      <c r="A339" s="87"/>
      <c r="B339" s="113"/>
      <c r="C339" s="156"/>
      <c r="D339" s="156"/>
      <c r="E339" s="156"/>
      <c r="F339" s="174"/>
      <c r="G339" s="156"/>
      <c r="H339" s="156"/>
      <c r="I339" s="156"/>
      <c r="J339" s="156"/>
      <c r="K339" s="156"/>
      <c r="L339" s="156"/>
      <c r="M339" s="156"/>
      <c r="N339" s="156"/>
      <c r="O339" s="156"/>
      <c r="P339" s="156"/>
    </row>
    <row r="340" spans="1:16" s="81" customFormat="1" ht="18" customHeight="1">
      <c r="A340" s="87"/>
      <c r="B340" s="113"/>
      <c r="C340" s="156"/>
      <c r="D340" s="156"/>
      <c r="E340" s="156"/>
      <c r="F340" s="174"/>
      <c r="G340" s="156"/>
      <c r="H340" s="156"/>
      <c r="I340" s="156"/>
      <c r="J340" s="156"/>
      <c r="K340" s="156"/>
      <c r="L340" s="156"/>
      <c r="M340" s="156"/>
      <c r="N340" s="156"/>
      <c r="O340" s="156"/>
      <c r="P340" s="156"/>
    </row>
    <row r="341" spans="1:16" s="81" customFormat="1" ht="18" customHeight="1">
      <c r="A341" s="87"/>
      <c r="B341" s="113"/>
      <c r="C341" s="156"/>
      <c r="D341" s="156"/>
      <c r="E341" s="156"/>
      <c r="F341" s="174"/>
      <c r="G341" s="156"/>
      <c r="H341" s="156"/>
      <c r="I341" s="156"/>
      <c r="J341" s="156"/>
      <c r="K341" s="156"/>
      <c r="L341" s="156"/>
      <c r="M341" s="156"/>
      <c r="N341" s="156"/>
      <c r="O341" s="156"/>
      <c r="P341" s="156"/>
    </row>
    <row r="342" spans="1:16" s="81" customFormat="1" ht="18" customHeight="1">
      <c r="A342" s="87"/>
      <c r="B342" s="113"/>
      <c r="C342" s="156"/>
      <c r="D342" s="156"/>
      <c r="E342" s="156"/>
      <c r="F342" s="174"/>
      <c r="G342" s="156"/>
      <c r="H342" s="156"/>
      <c r="I342" s="156"/>
      <c r="J342" s="156"/>
      <c r="K342" s="156"/>
      <c r="L342" s="156"/>
      <c r="M342" s="156"/>
      <c r="N342" s="156"/>
      <c r="O342" s="156"/>
      <c r="P342" s="156"/>
    </row>
    <row r="343" spans="1:16" s="81" customFormat="1" ht="18" customHeight="1">
      <c r="A343" s="87"/>
      <c r="B343" s="113"/>
      <c r="C343" s="156"/>
      <c r="D343" s="156"/>
      <c r="E343" s="156"/>
      <c r="F343" s="174"/>
      <c r="G343" s="156"/>
      <c r="H343" s="156"/>
      <c r="I343" s="156"/>
      <c r="J343" s="156"/>
      <c r="K343" s="156"/>
      <c r="L343" s="156"/>
      <c r="M343" s="156"/>
      <c r="N343" s="156"/>
      <c r="O343" s="156"/>
      <c r="P343" s="156"/>
    </row>
    <row r="344" spans="1:16" s="81" customFormat="1" ht="18" customHeight="1">
      <c r="A344" s="87"/>
      <c r="B344" s="113"/>
      <c r="C344" s="156"/>
      <c r="D344" s="156"/>
      <c r="E344" s="156"/>
      <c r="F344" s="174"/>
      <c r="G344" s="156"/>
      <c r="H344" s="156"/>
      <c r="I344" s="156"/>
      <c r="J344" s="156"/>
      <c r="K344" s="156"/>
      <c r="L344" s="156"/>
      <c r="M344" s="156"/>
      <c r="N344" s="156"/>
      <c r="O344" s="156"/>
      <c r="P344" s="156"/>
    </row>
    <row r="345" spans="1:16" s="81" customFormat="1" ht="18" customHeight="1">
      <c r="A345" s="87"/>
      <c r="B345" s="113"/>
      <c r="C345" s="156"/>
      <c r="D345" s="156"/>
      <c r="E345" s="156"/>
      <c r="F345" s="174"/>
      <c r="G345" s="156"/>
      <c r="H345" s="156"/>
      <c r="I345" s="156"/>
      <c r="J345" s="156"/>
      <c r="K345" s="156"/>
      <c r="L345" s="156"/>
      <c r="M345" s="156"/>
      <c r="N345" s="156"/>
      <c r="O345" s="156"/>
      <c r="P345" s="156"/>
    </row>
    <row r="346" spans="1:16" s="81" customFormat="1" ht="18" customHeight="1">
      <c r="A346" s="87"/>
      <c r="B346" s="113"/>
      <c r="C346" s="156"/>
      <c r="D346" s="156"/>
      <c r="E346" s="156"/>
      <c r="F346" s="174"/>
      <c r="G346" s="156"/>
      <c r="H346" s="156"/>
      <c r="I346" s="156"/>
      <c r="J346" s="156"/>
      <c r="K346" s="156"/>
      <c r="L346" s="156"/>
      <c r="M346" s="156"/>
      <c r="N346" s="156"/>
      <c r="O346" s="156"/>
      <c r="P346" s="156"/>
    </row>
    <row r="347" spans="1:16" s="81" customFormat="1" ht="18" customHeight="1">
      <c r="A347" s="87"/>
      <c r="B347" s="113"/>
      <c r="C347" s="156"/>
      <c r="D347" s="156"/>
      <c r="E347" s="156"/>
      <c r="F347" s="174"/>
      <c r="G347" s="156"/>
      <c r="H347" s="156"/>
      <c r="I347" s="156"/>
      <c r="J347" s="156"/>
      <c r="K347" s="156"/>
      <c r="L347" s="156"/>
      <c r="M347" s="156"/>
      <c r="N347" s="156"/>
      <c r="O347" s="156"/>
      <c r="P347" s="156"/>
    </row>
    <row r="348" spans="1:16" s="81" customFormat="1" ht="18" customHeight="1">
      <c r="A348" s="87"/>
      <c r="B348" s="113"/>
      <c r="C348" s="156"/>
      <c r="D348" s="156"/>
      <c r="E348" s="156"/>
      <c r="F348" s="174"/>
      <c r="G348" s="156"/>
      <c r="H348" s="156"/>
      <c r="I348" s="156"/>
      <c r="J348" s="156"/>
      <c r="K348" s="156"/>
      <c r="L348" s="156"/>
      <c r="M348" s="156"/>
      <c r="N348" s="156"/>
      <c r="O348" s="156"/>
      <c r="P348" s="156"/>
    </row>
    <row r="349" spans="1:16" s="81" customFormat="1" ht="18" customHeight="1">
      <c r="A349" s="87"/>
      <c r="B349" s="113"/>
      <c r="C349" s="156"/>
      <c r="D349" s="156"/>
      <c r="E349" s="156"/>
      <c r="F349" s="174"/>
      <c r="G349" s="156"/>
      <c r="H349" s="156"/>
      <c r="I349" s="156"/>
      <c r="J349" s="156"/>
      <c r="K349" s="156"/>
      <c r="L349" s="156"/>
      <c r="M349" s="156"/>
      <c r="N349" s="156"/>
      <c r="O349" s="156"/>
      <c r="P349" s="156"/>
    </row>
    <row r="350" spans="1:16" s="81" customFormat="1" ht="18" customHeight="1">
      <c r="A350" s="87"/>
      <c r="B350" s="113"/>
      <c r="C350" s="156"/>
      <c r="D350" s="156"/>
      <c r="E350" s="156"/>
      <c r="F350" s="174"/>
      <c r="G350" s="156"/>
      <c r="H350" s="156"/>
      <c r="I350" s="156"/>
      <c r="J350" s="156"/>
      <c r="K350" s="156"/>
      <c r="L350" s="156"/>
      <c r="M350" s="156"/>
      <c r="N350" s="156"/>
      <c r="O350" s="156"/>
      <c r="P350" s="156"/>
    </row>
    <row r="351" spans="1:16" s="81" customFormat="1" ht="18" customHeight="1">
      <c r="A351" s="87"/>
      <c r="B351" s="113"/>
      <c r="C351" s="156"/>
      <c r="D351" s="156"/>
      <c r="E351" s="156"/>
      <c r="F351" s="174"/>
      <c r="G351" s="156"/>
      <c r="H351" s="156"/>
      <c r="I351" s="156"/>
      <c r="J351" s="156"/>
      <c r="K351" s="156"/>
      <c r="L351" s="156"/>
      <c r="M351" s="156"/>
      <c r="N351" s="156"/>
      <c r="O351" s="156"/>
      <c r="P351" s="156"/>
    </row>
    <row r="352" spans="1:16" s="81" customFormat="1" ht="18" customHeight="1">
      <c r="A352" s="87"/>
      <c r="B352" s="113"/>
      <c r="C352" s="156"/>
      <c r="D352" s="156"/>
      <c r="E352" s="156"/>
      <c r="F352" s="174"/>
      <c r="G352" s="156"/>
      <c r="H352" s="156"/>
      <c r="I352" s="156"/>
      <c r="J352" s="156"/>
      <c r="K352" s="156"/>
      <c r="L352" s="156"/>
      <c r="M352" s="156"/>
      <c r="N352" s="156"/>
      <c r="O352" s="156"/>
      <c r="P352" s="156"/>
    </row>
    <row r="353" spans="1:16" s="81" customFormat="1" ht="18" customHeight="1">
      <c r="A353" s="114"/>
      <c r="B353" s="115"/>
      <c r="C353" s="156"/>
      <c r="D353" s="156"/>
      <c r="E353" s="156"/>
      <c r="F353" s="156"/>
      <c r="G353" s="156"/>
      <c r="H353" s="156"/>
      <c r="I353" s="156"/>
      <c r="J353" s="157"/>
      <c r="K353" s="157"/>
      <c r="L353" s="157"/>
      <c r="M353" s="157"/>
      <c r="N353" s="157"/>
      <c r="O353" s="157"/>
      <c r="P353" s="157"/>
    </row>
    <row r="354" spans="1:16" s="81" customFormat="1" ht="18" customHeight="1">
      <c r="A354" s="99"/>
      <c r="B354" s="113"/>
      <c r="C354" s="158"/>
      <c r="D354" s="158"/>
      <c r="E354" s="158"/>
      <c r="F354" s="121"/>
      <c r="G354" s="121"/>
      <c r="H354" s="121"/>
      <c r="I354" s="121"/>
      <c r="J354" s="121"/>
      <c r="K354" s="121"/>
      <c r="L354" s="121"/>
      <c r="M354" s="121"/>
      <c r="N354" s="121"/>
      <c r="O354" s="121"/>
      <c r="P354" s="121"/>
    </row>
    <row r="355" spans="1:16" s="81" customFormat="1" ht="18" customHeight="1">
      <c r="A355" s="87"/>
      <c r="B355" s="113"/>
      <c r="C355" s="170"/>
      <c r="D355" s="170"/>
      <c r="E355" s="121"/>
      <c r="F355" s="121"/>
      <c r="G355" s="121"/>
      <c r="H355" s="121"/>
      <c r="I355" s="121"/>
      <c r="J355" s="121"/>
      <c r="K355" s="121"/>
      <c r="L355" s="121"/>
      <c r="M355" s="121"/>
      <c r="N355" s="121"/>
      <c r="O355" s="121"/>
      <c r="P355" s="121"/>
    </row>
    <row r="356" spans="1:16" s="81" customFormat="1" ht="18" customHeight="1">
      <c r="A356" s="99"/>
      <c r="B356" s="113"/>
      <c r="C356" s="158"/>
      <c r="D356" s="158"/>
      <c r="E356" s="158"/>
      <c r="F356" s="121"/>
      <c r="G356" s="121"/>
      <c r="H356" s="121"/>
      <c r="I356" s="121"/>
      <c r="J356" s="121"/>
      <c r="K356" s="121"/>
      <c r="L356" s="121"/>
      <c r="M356" s="121"/>
      <c r="N356" s="121"/>
      <c r="O356" s="121"/>
      <c r="P356" s="121"/>
    </row>
    <row r="357" spans="1:16" s="81" customFormat="1" ht="18" customHeight="1">
      <c r="A357" s="87"/>
      <c r="B357" s="113"/>
      <c r="C357" s="170"/>
      <c r="D357" s="170"/>
      <c r="E357" s="121"/>
      <c r="F357" s="174"/>
      <c r="G357" s="121"/>
      <c r="H357" s="121"/>
      <c r="I357" s="121"/>
      <c r="J357" s="121"/>
      <c r="K357" s="121"/>
      <c r="L357" s="121"/>
      <c r="M357" s="121"/>
      <c r="N357" s="121"/>
      <c r="O357" s="121"/>
      <c r="P357" s="121"/>
    </row>
    <row r="358" spans="1:16" s="81" customFormat="1" ht="18" customHeight="1">
      <c r="A358" s="87"/>
      <c r="B358" s="113"/>
      <c r="C358" s="170"/>
      <c r="D358" s="170"/>
      <c r="E358" s="121"/>
      <c r="F358" s="174"/>
      <c r="G358" s="121"/>
      <c r="H358" s="121"/>
      <c r="I358" s="121"/>
      <c r="J358" s="121"/>
      <c r="K358" s="121"/>
      <c r="L358" s="121"/>
      <c r="M358" s="121"/>
      <c r="N358" s="121"/>
      <c r="O358" s="121"/>
      <c r="P358" s="121"/>
    </row>
    <row r="359" spans="1:16" s="81" customFormat="1" ht="18" customHeight="1">
      <c r="A359" s="87"/>
      <c r="B359" s="113"/>
      <c r="C359" s="170"/>
      <c r="D359" s="170"/>
      <c r="E359" s="121"/>
      <c r="F359" s="174"/>
      <c r="G359" s="121"/>
      <c r="H359" s="121"/>
      <c r="I359" s="121"/>
      <c r="J359" s="121"/>
      <c r="K359" s="121"/>
      <c r="L359" s="121"/>
      <c r="M359" s="121"/>
      <c r="N359" s="121"/>
      <c r="O359" s="121"/>
      <c r="P359" s="121"/>
    </row>
    <row r="360" spans="1:16" s="81" customFormat="1" ht="18" customHeight="1">
      <c r="A360" s="87"/>
      <c r="B360" s="113"/>
      <c r="C360" s="170"/>
      <c r="D360" s="170"/>
      <c r="E360" s="121"/>
      <c r="F360" s="174"/>
      <c r="G360" s="121"/>
      <c r="H360" s="121"/>
      <c r="I360" s="121"/>
      <c r="J360" s="121"/>
      <c r="K360" s="121"/>
      <c r="L360" s="121"/>
      <c r="M360" s="121"/>
      <c r="N360" s="121"/>
      <c r="O360" s="121"/>
      <c r="P360" s="121"/>
    </row>
    <row r="361" spans="1:16" s="81" customFormat="1" ht="18" customHeight="1">
      <c r="A361" s="87"/>
      <c r="B361" s="113"/>
      <c r="C361" s="170"/>
      <c r="D361" s="170"/>
      <c r="E361" s="121"/>
      <c r="F361" s="174"/>
      <c r="G361" s="121"/>
      <c r="H361" s="121"/>
      <c r="I361" s="121"/>
      <c r="J361" s="121"/>
      <c r="K361" s="121"/>
      <c r="L361" s="121"/>
      <c r="M361" s="121"/>
      <c r="N361" s="121"/>
      <c r="O361" s="121"/>
      <c r="P361" s="121"/>
    </row>
    <row r="362" spans="1:16" s="81" customFormat="1" ht="18" customHeight="1">
      <c r="A362" s="87"/>
      <c r="B362" s="113"/>
      <c r="C362" s="170"/>
      <c r="D362" s="170"/>
      <c r="E362" s="121"/>
      <c r="F362" s="174"/>
      <c r="G362" s="121"/>
      <c r="H362" s="121"/>
      <c r="I362" s="121"/>
      <c r="J362" s="121"/>
      <c r="K362" s="121"/>
      <c r="L362" s="121"/>
      <c r="M362" s="121"/>
      <c r="N362" s="121"/>
      <c r="O362" s="121"/>
      <c r="P362" s="121"/>
    </row>
    <row r="363" spans="1:16" s="81" customFormat="1" ht="18" customHeight="1">
      <c r="A363" s="87"/>
      <c r="B363" s="113"/>
      <c r="C363" s="170"/>
      <c r="D363" s="170"/>
      <c r="E363" s="121"/>
      <c r="F363" s="174"/>
      <c r="G363" s="121"/>
      <c r="H363" s="121"/>
      <c r="I363" s="121"/>
      <c r="J363" s="121"/>
      <c r="K363" s="121"/>
      <c r="L363" s="121"/>
      <c r="M363" s="121"/>
      <c r="N363" s="121"/>
      <c r="O363" s="121"/>
      <c r="P363" s="121"/>
    </row>
    <row r="364" spans="1:16" s="81" customFormat="1" ht="18" customHeight="1">
      <c r="A364" s="87"/>
      <c r="B364" s="113"/>
      <c r="C364" s="170"/>
      <c r="D364" s="170"/>
      <c r="E364" s="121"/>
      <c r="F364" s="174"/>
      <c r="G364" s="121"/>
      <c r="H364" s="121"/>
      <c r="I364" s="121"/>
      <c r="J364" s="121"/>
      <c r="K364" s="121"/>
      <c r="L364" s="121"/>
      <c r="M364" s="121"/>
      <c r="N364" s="121"/>
      <c r="O364" s="121"/>
      <c r="P364" s="121"/>
    </row>
    <row r="365" spans="1:16" s="81" customFormat="1" ht="18" customHeight="1">
      <c r="A365" s="87"/>
      <c r="B365" s="113"/>
      <c r="C365" s="170"/>
      <c r="D365" s="170"/>
      <c r="E365" s="121"/>
      <c r="F365" s="174"/>
      <c r="G365" s="121"/>
      <c r="H365" s="121"/>
      <c r="I365" s="121"/>
      <c r="J365" s="121"/>
      <c r="K365" s="121"/>
      <c r="L365" s="121"/>
      <c r="M365" s="121"/>
      <c r="N365" s="121"/>
      <c r="O365" s="121"/>
      <c r="P365" s="121"/>
    </row>
    <row r="366" spans="1:16" s="81" customFormat="1" ht="18" customHeight="1">
      <c r="A366" s="87"/>
      <c r="B366" s="113"/>
      <c r="C366" s="170"/>
      <c r="D366" s="170"/>
      <c r="E366" s="121"/>
      <c r="F366" s="174"/>
      <c r="G366" s="121"/>
      <c r="H366" s="121"/>
      <c r="I366" s="121"/>
      <c r="J366" s="121"/>
      <c r="K366" s="121"/>
      <c r="L366" s="121"/>
      <c r="M366" s="121"/>
      <c r="N366" s="121"/>
      <c r="O366" s="121"/>
      <c r="P366" s="121"/>
    </row>
    <row r="367" spans="1:16" s="81" customFormat="1" ht="18" customHeight="1">
      <c r="A367" s="87"/>
      <c r="B367" s="113"/>
      <c r="C367" s="170"/>
      <c r="D367" s="170"/>
      <c r="E367" s="121"/>
      <c r="F367" s="174"/>
      <c r="G367" s="121"/>
      <c r="H367" s="121"/>
      <c r="I367" s="121"/>
      <c r="J367" s="121"/>
      <c r="K367" s="121"/>
      <c r="L367" s="121"/>
      <c r="M367" s="121"/>
      <c r="N367" s="121"/>
      <c r="O367" s="121"/>
      <c r="P367" s="121"/>
    </row>
    <row r="368" spans="1:16" s="81" customFormat="1" ht="18" customHeight="1">
      <c r="A368" s="80"/>
    </row>
    <row r="369" spans="1:16" s="81" customFormat="1" ht="18" customHeight="1">
      <c r="A369" s="80"/>
    </row>
    <row r="370" spans="1:16" s="81" customFormat="1" ht="18" customHeight="1">
      <c r="A370" s="80"/>
    </row>
    <row r="371" spans="1:16" s="81" customFormat="1" ht="18" customHeight="1">
      <c r="A371" s="80"/>
    </row>
    <row r="372" spans="1:16" s="81" customFormat="1" ht="18" customHeight="1">
      <c r="A372" s="80"/>
    </row>
    <row r="373" spans="1:16" s="81" customFormat="1" ht="18" customHeight="1">
      <c r="A373" s="58"/>
      <c r="B373" s="58"/>
      <c r="C373" s="58"/>
      <c r="D373" s="58"/>
      <c r="E373" s="58"/>
      <c r="F373" s="58"/>
      <c r="G373" s="58"/>
      <c r="H373" s="58"/>
      <c r="I373" s="58"/>
      <c r="J373" s="58"/>
      <c r="K373" s="58"/>
      <c r="L373" s="58"/>
      <c r="M373" s="58"/>
      <c r="N373" s="58"/>
      <c r="O373" s="58"/>
      <c r="P373" s="58"/>
    </row>
    <row r="374" spans="1:16" s="81" customFormat="1" ht="18" customHeight="1">
      <c r="A374" s="16"/>
      <c r="B374" s="16"/>
      <c r="C374" s="16"/>
      <c r="D374" s="16"/>
      <c r="E374" s="16"/>
      <c r="F374" s="16"/>
      <c r="G374" s="16"/>
      <c r="H374" s="16"/>
      <c r="I374" s="16"/>
      <c r="J374" s="16"/>
      <c r="K374" s="16"/>
      <c r="L374" s="16"/>
      <c r="M374" s="16"/>
      <c r="N374" s="16"/>
      <c r="O374" s="16"/>
      <c r="P374" s="16"/>
    </row>
    <row r="375" spans="1:16" s="81" customFormat="1" ht="18" customHeight="1">
      <c r="A375" s="80"/>
      <c r="B375" s="101"/>
      <c r="C375" s="102"/>
      <c r="D375" s="103"/>
      <c r="E375" s="103"/>
      <c r="F375" s="94"/>
      <c r="G375" s="97"/>
      <c r="H375" s="97"/>
      <c r="I375" s="97"/>
    </row>
    <row r="376" spans="1:16" s="81" customFormat="1" ht="18" customHeight="1">
      <c r="A376" s="105"/>
      <c r="B376" s="106"/>
      <c r="C376" s="107"/>
      <c r="D376" s="108"/>
      <c r="E376" s="108"/>
      <c r="F376" s="109"/>
      <c r="G376" s="110"/>
      <c r="H376" s="110"/>
      <c r="I376" s="110"/>
      <c r="J376" s="16"/>
      <c r="K376" s="16"/>
      <c r="L376" s="16"/>
      <c r="M376" s="16"/>
      <c r="N376" s="16"/>
      <c r="O376" s="16"/>
      <c r="P376" s="16"/>
    </row>
    <row r="377" spans="1:16" s="81" customFormat="1" ht="18" customHeight="1">
      <c r="A377" s="87"/>
      <c r="B377" s="111"/>
      <c r="C377" s="112"/>
      <c r="D377" s="112"/>
      <c r="E377" s="112"/>
      <c r="F377" s="112"/>
      <c r="G377" s="112"/>
      <c r="H377" s="112"/>
      <c r="I377" s="112"/>
      <c r="J377" s="112"/>
      <c r="K377" s="112"/>
      <c r="L377" s="112"/>
      <c r="M377" s="112"/>
      <c r="N377" s="112"/>
      <c r="O377" s="112"/>
      <c r="P377" s="112"/>
    </row>
    <row r="378" spans="1:16" s="81" customFormat="1" ht="18" customHeight="1">
      <c r="A378" s="16"/>
      <c r="B378" s="16"/>
      <c r="C378" s="16"/>
      <c r="D378" s="16"/>
      <c r="E378" s="16"/>
      <c r="F378" s="16"/>
      <c r="G378" s="16"/>
      <c r="H378" s="16"/>
      <c r="I378" s="16"/>
      <c r="J378" s="16"/>
      <c r="K378" s="16"/>
      <c r="L378" s="16"/>
      <c r="M378" s="16"/>
      <c r="N378" s="16"/>
      <c r="O378" s="16"/>
      <c r="P378" s="16"/>
    </row>
    <row r="379" spans="1:16" s="81" customFormat="1" ht="18" customHeight="1">
      <c r="A379" s="99"/>
      <c r="B379" s="113"/>
      <c r="C379" s="113"/>
      <c r="D379" s="113"/>
      <c r="E379" s="113"/>
      <c r="F379" s="113"/>
      <c r="G379" s="113"/>
      <c r="H379" s="113"/>
      <c r="I379" s="113"/>
      <c r="J379" s="113"/>
      <c r="K379" s="113"/>
      <c r="L379" s="113"/>
      <c r="M379" s="113"/>
      <c r="N379" s="113"/>
      <c r="O379" s="113"/>
      <c r="P379" s="113"/>
    </row>
    <row r="380" spans="1:16" s="81" customFormat="1" ht="18" customHeight="1">
      <c r="A380" s="87"/>
      <c r="B380" s="113"/>
      <c r="C380" s="175"/>
      <c r="E380" s="156"/>
      <c r="F380" s="176"/>
      <c r="G380" s="156"/>
      <c r="H380" s="156"/>
      <c r="I380" s="156"/>
      <c r="J380" s="156"/>
      <c r="K380" s="156"/>
      <c r="L380" s="156"/>
      <c r="M380" s="156"/>
      <c r="N380" s="156"/>
      <c r="O380" s="156"/>
      <c r="P380" s="156"/>
    </row>
    <row r="381" spans="1:16" s="81" customFormat="1" ht="18" customHeight="1">
      <c r="A381" s="87"/>
      <c r="B381" s="113"/>
      <c r="C381" s="156"/>
      <c r="E381" s="156"/>
      <c r="F381" s="177"/>
      <c r="G381" s="156"/>
      <c r="H381" s="156"/>
      <c r="I381" s="156"/>
      <c r="J381" s="156"/>
      <c r="K381" s="156"/>
      <c r="L381" s="156"/>
      <c r="M381" s="156"/>
      <c r="N381" s="156"/>
      <c r="O381" s="156"/>
      <c r="P381" s="156"/>
    </row>
    <row r="382" spans="1:16" s="81" customFormat="1" ht="18" customHeight="1">
      <c r="A382" s="87"/>
      <c r="B382" s="113"/>
      <c r="C382" s="156"/>
      <c r="E382" s="156"/>
      <c r="F382" s="177"/>
      <c r="G382" s="156"/>
      <c r="H382" s="156"/>
      <c r="I382" s="156"/>
      <c r="J382" s="156"/>
      <c r="K382" s="156"/>
      <c r="L382" s="156"/>
      <c r="M382" s="156"/>
      <c r="N382" s="156"/>
      <c r="O382" s="156"/>
      <c r="P382" s="156"/>
    </row>
    <row r="383" spans="1:16" s="81" customFormat="1" ht="18" customHeight="1">
      <c r="A383" s="87"/>
      <c r="B383" s="113"/>
      <c r="C383" s="178"/>
      <c r="E383" s="156"/>
      <c r="F383" s="177"/>
      <c r="G383" s="156"/>
      <c r="H383" s="156"/>
      <c r="I383" s="156"/>
      <c r="J383" s="156"/>
      <c r="K383" s="156"/>
      <c r="L383" s="156"/>
      <c r="M383" s="156"/>
      <c r="N383" s="156"/>
      <c r="O383" s="156"/>
      <c r="P383" s="156"/>
    </row>
    <row r="384" spans="1:16" s="81" customFormat="1" ht="18" customHeight="1">
      <c r="A384" s="87"/>
      <c r="B384" s="113"/>
      <c r="C384" s="178"/>
      <c r="E384" s="156"/>
      <c r="F384" s="177"/>
      <c r="G384" s="156"/>
      <c r="H384" s="156"/>
      <c r="I384" s="156"/>
      <c r="J384" s="156"/>
      <c r="K384" s="156"/>
      <c r="L384" s="156"/>
      <c r="M384" s="156"/>
      <c r="N384" s="156"/>
      <c r="O384" s="156"/>
      <c r="P384" s="156"/>
    </row>
    <row r="385" spans="1:16" s="81" customFormat="1" ht="18" customHeight="1">
      <c r="A385" s="87"/>
      <c r="B385" s="113"/>
      <c r="C385" s="178"/>
      <c r="E385" s="156"/>
      <c r="F385" s="177"/>
      <c r="G385" s="156"/>
      <c r="H385" s="156"/>
      <c r="I385" s="156"/>
      <c r="J385" s="156"/>
      <c r="K385" s="156"/>
      <c r="L385" s="156"/>
      <c r="M385" s="156"/>
      <c r="N385" s="156"/>
      <c r="O385" s="156"/>
      <c r="P385" s="156"/>
    </row>
    <row r="386" spans="1:16" s="81" customFormat="1" ht="18" customHeight="1">
      <c r="A386" s="87"/>
      <c r="B386" s="113"/>
      <c r="C386" s="156"/>
      <c r="E386" s="156"/>
      <c r="F386" s="179"/>
      <c r="G386" s="180"/>
      <c r="H386" s="156"/>
      <c r="I386" s="156"/>
      <c r="J386" s="156"/>
      <c r="K386" s="156"/>
      <c r="L386" s="156"/>
      <c r="M386" s="156"/>
      <c r="N386" s="156"/>
      <c r="O386" s="156"/>
      <c r="P386" s="156"/>
    </row>
    <row r="387" spans="1:16" s="81" customFormat="1" ht="18" customHeight="1">
      <c r="A387" s="87"/>
      <c r="B387" s="113"/>
      <c r="C387" s="156"/>
      <c r="E387" s="156"/>
      <c r="F387" s="179"/>
      <c r="G387" s="156"/>
      <c r="H387" s="156"/>
      <c r="I387" s="156"/>
      <c r="J387" s="156"/>
      <c r="K387" s="156"/>
      <c r="L387" s="156"/>
      <c r="M387" s="156"/>
      <c r="N387" s="156"/>
      <c r="O387" s="156"/>
      <c r="P387" s="156"/>
    </row>
    <row r="388" spans="1:16" s="81" customFormat="1" ht="18" customHeight="1">
      <c r="A388" s="99"/>
      <c r="B388" s="113"/>
      <c r="C388" s="113"/>
      <c r="D388" s="113"/>
      <c r="E388" s="113"/>
      <c r="F388" s="113"/>
      <c r="G388" s="113"/>
      <c r="H388" s="113"/>
      <c r="I388" s="113"/>
      <c r="J388" s="113"/>
      <c r="K388" s="113"/>
      <c r="L388" s="113"/>
      <c r="M388" s="113"/>
      <c r="N388" s="113"/>
      <c r="O388" s="113"/>
      <c r="P388" s="113"/>
    </row>
    <row r="389" spans="1:16" s="81" customFormat="1" ht="18" customHeight="1">
      <c r="A389" s="87"/>
      <c r="B389" s="113"/>
      <c r="C389" s="178"/>
      <c r="D389" s="156"/>
      <c r="E389" s="156"/>
      <c r="F389" s="181"/>
      <c r="G389" s="156"/>
      <c r="H389" s="156"/>
      <c r="I389" s="156"/>
      <c r="J389" s="156"/>
      <c r="K389" s="156"/>
      <c r="L389" s="156"/>
      <c r="M389" s="156"/>
      <c r="N389" s="156"/>
      <c r="O389" s="156"/>
      <c r="P389" s="156"/>
    </row>
    <row r="390" spans="1:16" s="81" customFormat="1" ht="18" customHeight="1">
      <c r="A390" s="87"/>
      <c r="B390" s="113"/>
      <c r="C390" s="156"/>
      <c r="D390" s="156"/>
      <c r="E390" s="156"/>
      <c r="F390" s="181"/>
      <c r="G390" s="156"/>
      <c r="H390" s="156"/>
      <c r="I390" s="156"/>
      <c r="J390" s="156"/>
      <c r="K390" s="156"/>
      <c r="L390" s="156"/>
      <c r="M390" s="156"/>
      <c r="N390" s="156"/>
      <c r="O390" s="156"/>
      <c r="P390" s="156"/>
    </row>
    <row r="391" spans="1:16" s="81" customFormat="1" ht="18" customHeight="1">
      <c r="A391" s="87"/>
      <c r="B391" s="113"/>
      <c r="C391" s="156"/>
      <c r="D391" s="156"/>
      <c r="E391" s="156"/>
      <c r="F391" s="181"/>
      <c r="G391" s="156"/>
      <c r="H391" s="156"/>
      <c r="I391" s="156"/>
      <c r="J391" s="156"/>
      <c r="K391" s="156"/>
      <c r="L391" s="156"/>
      <c r="M391" s="156"/>
      <c r="N391" s="156"/>
      <c r="O391" s="156"/>
      <c r="P391" s="156"/>
    </row>
    <row r="392" spans="1:16" s="81" customFormat="1" ht="18" customHeight="1">
      <c r="A392" s="87"/>
      <c r="B392" s="113"/>
      <c r="C392" s="178"/>
      <c r="D392" s="156"/>
      <c r="E392" s="156"/>
      <c r="F392" s="181"/>
      <c r="G392" s="156"/>
      <c r="H392" s="156"/>
      <c r="I392" s="156"/>
      <c r="J392" s="156"/>
      <c r="K392" s="156"/>
      <c r="L392" s="156"/>
      <c r="M392" s="156"/>
      <c r="N392" s="156"/>
      <c r="O392" s="156"/>
      <c r="P392" s="156"/>
    </row>
    <row r="393" spans="1:16" s="81" customFormat="1" ht="18" customHeight="1">
      <c r="A393" s="87"/>
      <c r="B393" s="113"/>
      <c r="C393" s="178"/>
      <c r="D393" s="156"/>
      <c r="E393" s="156"/>
      <c r="F393" s="181"/>
      <c r="G393" s="156"/>
      <c r="H393" s="156"/>
      <c r="I393" s="156"/>
      <c r="J393" s="156"/>
      <c r="K393" s="156"/>
      <c r="L393" s="156"/>
      <c r="M393" s="156"/>
      <c r="N393" s="156"/>
      <c r="O393" s="156"/>
      <c r="P393" s="156"/>
    </row>
    <row r="394" spans="1:16" s="81" customFormat="1" ht="18" customHeight="1">
      <c r="A394" s="87"/>
      <c r="B394" s="113"/>
      <c r="C394" s="178"/>
      <c r="D394" s="156"/>
      <c r="E394" s="156"/>
      <c r="F394" s="181"/>
      <c r="G394" s="156"/>
      <c r="H394" s="156"/>
      <c r="I394" s="156"/>
      <c r="J394" s="156"/>
      <c r="K394" s="156"/>
      <c r="L394" s="156"/>
      <c r="M394" s="156"/>
      <c r="N394" s="156"/>
      <c r="O394" s="156"/>
      <c r="P394" s="156"/>
    </row>
    <row r="395" spans="1:16" s="81" customFormat="1" ht="18" customHeight="1">
      <c r="A395" s="87"/>
      <c r="B395" s="113"/>
      <c r="C395" s="156"/>
      <c r="D395" s="156"/>
      <c r="E395" s="156"/>
      <c r="F395" s="179"/>
      <c r="G395" s="180"/>
      <c r="H395" s="156"/>
      <c r="I395" s="156"/>
      <c r="J395" s="156"/>
      <c r="K395" s="156"/>
      <c r="L395" s="156"/>
      <c r="M395" s="156"/>
      <c r="N395" s="156"/>
      <c r="O395" s="156"/>
      <c r="P395" s="156"/>
    </row>
    <row r="396" spans="1:16" s="81" customFormat="1" ht="18" customHeight="1">
      <c r="A396" s="87"/>
      <c r="B396" s="113"/>
      <c r="C396" s="156"/>
      <c r="D396" s="156"/>
      <c r="E396" s="156"/>
      <c r="F396" s="179"/>
      <c r="G396" s="180"/>
      <c r="H396" s="156"/>
      <c r="I396" s="156"/>
      <c r="J396" s="156"/>
      <c r="K396" s="156"/>
      <c r="L396" s="156"/>
      <c r="M396" s="156"/>
      <c r="N396" s="156"/>
      <c r="O396" s="156"/>
      <c r="P396" s="156"/>
    </row>
    <row r="397" spans="1:16" s="81" customFormat="1" ht="18" customHeight="1">
      <c r="A397" s="80"/>
    </row>
    <row r="398" spans="1:16" s="81" customFormat="1" ht="18" customHeight="1">
      <c r="A398" s="80"/>
    </row>
    <row r="399" spans="1:16" s="81" customFormat="1" ht="18" customHeight="1">
      <c r="A399" s="80"/>
    </row>
    <row r="400" spans="1:16" s="81" customFormat="1" ht="18" customHeight="1">
      <c r="A400" s="80"/>
    </row>
    <row r="401" spans="1:16" s="81" customFormat="1" ht="18" customHeight="1">
      <c r="A401" s="80"/>
    </row>
    <row r="402" spans="1:16" s="81" customFormat="1" ht="18" customHeight="1">
      <c r="A402" s="80"/>
    </row>
    <row r="403" spans="1:16" s="81" customFormat="1" ht="18" customHeight="1">
      <c r="A403" s="58"/>
      <c r="B403" s="58"/>
      <c r="C403" s="58"/>
      <c r="D403" s="58"/>
      <c r="E403" s="58"/>
      <c r="F403" s="58"/>
      <c r="G403" s="58"/>
      <c r="H403" s="58"/>
      <c r="I403" s="58"/>
      <c r="J403" s="58"/>
      <c r="K403" s="58"/>
      <c r="L403" s="58"/>
      <c r="M403" s="58"/>
      <c r="N403" s="58"/>
      <c r="O403" s="58"/>
      <c r="P403" s="58"/>
    </row>
    <row r="404" spans="1:16" s="81" customFormat="1" ht="18" customHeight="1">
      <c r="A404" s="16"/>
      <c r="B404" s="16"/>
      <c r="C404" s="16"/>
      <c r="D404" s="16"/>
      <c r="E404" s="16"/>
      <c r="F404" s="16"/>
      <c r="G404" s="16"/>
      <c r="H404" s="16"/>
      <c r="I404" s="16"/>
      <c r="J404" s="16"/>
      <c r="K404" s="16"/>
      <c r="L404" s="16"/>
      <c r="M404" s="16"/>
      <c r="N404" s="16"/>
      <c r="O404" s="16"/>
      <c r="P404" s="16"/>
    </row>
    <row r="405" spans="1:16" s="81" customFormat="1" ht="18" customHeight="1">
      <c r="A405" s="80"/>
      <c r="B405" s="101"/>
      <c r="C405" s="102"/>
      <c r="D405" s="103"/>
      <c r="E405" s="103"/>
      <c r="F405" s="94"/>
      <c r="G405" s="97"/>
      <c r="H405" s="97"/>
      <c r="I405" s="97"/>
    </row>
    <row r="406" spans="1:16" s="81" customFormat="1" ht="18" customHeight="1">
      <c r="A406" s="105"/>
      <c r="B406" s="106"/>
      <c r="C406" s="107"/>
      <c r="D406" s="108"/>
      <c r="E406" s="108"/>
      <c r="F406" s="109"/>
      <c r="G406" s="110"/>
      <c r="H406" s="110"/>
      <c r="I406" s="110"/>
      <c r="J406" s="16"/>
      <c r="K406" s="16"/>
      <c r="L406" s="16"/>
      <c r="M406" s="16"/>
      <c r="N406" s="16"/>
      <c r="O406" s="16"/>
      <c r="P406" s="16"/>
    </row>
    <row r="407" spans="1:16" s="81" customFormat="1" ht="18" customHeight="1">
      <c r="A407" s="87"/>
      <c r="B407" s="111"/>
      <c r="C407" s="112"/>
      <c r="D407" s="112"/>
      <c r="E407" s="112"/>
      <c r="F407" s="112"/>
      <c r="G407" s="112"/>
      <c r="H407" s="112"/>
      <c r="I407" s="112"/>
      <c r="J407" s="112"/>
      <c r="K407" s="112"/>
      <c r="L407" s="112"/>
      <c r="M407" s="112"/>
      <c r="N407" s="112"/>
      <c r="O407" s="112"/>
      <c r="P407" s="112"/>
    </row>
    <row r="408" spans="1:16" s="81" customFormat="1" ht="18" customHeight="1">
      <c r="A408" s="16"/>
      <c r="B408" s="16"/>
      <c r="C408" s="16"/>
      <c r="D408" s="16"/>
      <c r="E408" s="16"/>
      <c r="F408" s="16"/>
      <c r="G408" s="16"/>
      <c r="H408" s="16"/>
      <c r="I408" s="16"/>
      <c r="J408" s="16"/>
      <c r="K408" s="16"/>
      <c r="L408" s="16"/>
      <c r="M408" s="16"/>
      <c r="N408" s="16"/>
      <c r="O408" s="16"/>
      <c r="P408" s="16"/>
    </row>
    <row r="409" spans="1:16" s="81" customFormat="1" ht="18" customHeight="1">
      <c r="A409" s="99"/>
      <c r="B409" s="113"/>
      <c r="C409" s="158"/>
      <c r="D409" s="158"/>
      <c r="E409" s="158"/>
      <c r="F409" s="121"/>
      <c r="G409" s="121"/>
      <c r="H409" s="121"/>
      <c r="I409" s="121"/>
      <c r="J409" s="121"/>
      <c r="K409" s="121"/>
      <c r="L409" s="121"/>
      <c r="M409" s="121"/>
      <c r="N409" s="121"/>
      <c r="O409" s="121"/>
      <c r="P409" s="121"/>
    </row>
    <row r="410" spans="1:16" s="81" customFormat="1" ht="18" customHeight="1">
      <c r="A410" s="87"/>
      <c r="B410" s="113"/>
      <c r="C410" s="182"/>
      <c r="D410" s="182"/>
      <c r="E410" s="182"/>
      <c r="F410" s="143"/>
      <c r="G410" s="183"/>
      <c r="H410" s="183"/>
      <c r="I410" s="183"/>
      <c r="J410" s="183"/>
      <c r="K410" s="183"/>
      <c r="L410" s="183"/>
      <c r="M410" s="183"/>
      <c r="N410" s="183"/>
      <c r="O410" s="183"/>
      <c r="P410" s="183"/>
    </row>
    <row r="411" spans="1:16" s="81" customFormat="1" ht="18" customHeight="1">
      <c r="A411" s="87"/>
      <c r="B411" s="113"/>
      <c r="C411" s="182"/>
      <c r="D411" s="182"/>
      <c r="E411" s="182"/>
      <c r="F411" s="143"/>
      <c r="G411" s="183"/>
      <c r="H411" s="183"/>
      <c r="I411" s="183"/>
      <c r="J411" s="183"/>
      <c r="K411" s="183"/>
      <c r="L411" s="183"/>
      <c r="M411" s="183"/>
      <c r="N411" s="183"/>
      <c r="O411" s="183"/>
      <c r="P411" s="183"/>
    </row>
    <row r="412" spans="1:16" s="81" customFormat="1" ht="18" customHeight="1">
      <c r="A412" s="87"/>
      <c r="B412" s="113"/>
      <c r="C412" s="182"/>
      <c r="D412" s="182"/>
      <c r="E412" s="182"/>
      <c r="F412" s="143"/>
      <c r="G412" s="183"/>
      <c r="H412" s="183"/>
      <c r="I412" s="183"/>
      <c r="J412" s="183"/>
      <c r="K412" s="183"/>
      <c r="L412" s="183"/>
      <c r="M412" s="183"/>
      <c r="N412" s="183"/>
      <c r="O412" s="183"/>
      <c r="P412" s="183"/>
    </row>
    <row r="413" spans="1:16" s="81" customFormat="1" ht="18" customHeight="1">
      <c r="A413" s="87"/>
      <c r="B413" s="113"/>
      <c r="C413" s="182"/>
      <c r="D413" s="182"/>
      <c r="E413" s="182"/>
      <c r="F413" s="143"/>
      <c r="G413" s="183"/>
      <c r="H413" s="183"/>
      <c r="I413" s="183"/>
      <c r="J413" s="183"/>
      <c r="K413" s="183"/>
      <c r="L413" s="183"/>
      <c r="M413" s="183"/>
      <c r="N413" s="183"/>
      <c r="O413" s="183"/>
      <c r="P413" s="183"/>
    </row>
    <row r="414" spans="1:16" s="81" customFormat="1" ht="18" customHeight="1">
      <c r="A414" s="87"/>
      <c r="B414" s="113"/>
      <c r="C414" s="182"/>
      <c r="D414" s="182"/>
      <c r="E414" s="182"/>
      <c r="F414" s="143"/>
      <c r="G414" s="183"/>
      <c r="H414" s="183"/>
      <c r="I414" s="183"/>
      <c r="J414" s="183"/>
      <c r="K414" s="183"/>
      <c r="L414" s="183"/>
      <c r="M414" s="183"/>
      <c r="N414" s="183"/>
      <c r="O414" s="183"/>
      <c r="P414" s="183"/>
    </row>
    <row r="415" spans="1:16" s="81" customFormat="1" ht="18" customHeight="1">
      <c r="A415" s="87"/>
      <c r="B415" s="113"/>
      <c r="C415" s="182"/>
      <c r="D415" s="182"/>
      <c r="E415" s="182"/>
      <c r="F415" s="143"/>
      <c r="G415" s="183"/>
      <c r="H415" s="183"/>
      <c r="I415" s="183"/>
      <c r="J415" s="183"/>
      <c r="K415" s="183"/>
      <c r="L415" s="183"/>
      <c r="M415" s="183"/>
      <c r="N415" s="183"/>
      <c r="O415" s="183"/>
      <c r="P415" s="183"/>
    </row>
    <row r="416" spans="1:16" s="81" customFormat="1" ht="18" customHeight="1">
      <c r="A416" s="87"/>
      <c r="B416" s="113"/>
      <c r="C416" s="182"/>
      <c r="D416" s="182"/>
      <c r="E416" s="182"/>
      <c r="F416" s="143"/>
      <c r="G416" s="183"/>
      <c r="H416" s="183"/>
      <c r="I416" s="183"/>
      <c r="J416" s="183"/>
      <c r="K416" s="183"/>
      <c r="L416" s="183"/>
      <c r="M416" s="183"/>
      <c r="N416" s="183"/>
      <c r="O416" s="183"/>
      <c r="P416" s="183"/>
    </row>
    <row r="417" spans="1:16" s="81" customFormat="1" ht="18" customHeight="1">
      <c r="A417" s="87"/>
      <c r="B417" s="113"/>
      <c r="C417" s="182"/>
      <c r="D417" s="182"/>
      <c r="E417" s="182"/>
      <c r="F417" s="143"/>
      <c r="G417" s="183"/>
      <c r="H417" s="183"/>
      <c r="I417" s="183"/>
      <c r="J417" s="183"/>
      <c r="K417" s="183"/>
      <c r="L417" s="183"/>
      <c r="M417" s="183"/>
      <c r="N417" s="183"/>
      <c r="O417" s="183"/>
      <c r="P417" s="183"/>
    </row>
    <row r="418" spans="1:16" s="81" customFormat="1" ht="18" customHeight="1">
      <c r="A418" s="87"/>
      <c r="B418" s="113"/>
      <c r="C418" s="182"/>
      <c r="D418" s="182"/>
      <c r="E418" s="182"/>
      <c r="F418" s="143"/>
      <c r="G418" s="183"/>
      <c r="H418" s="183"/>
      <c r="I418" s="183"/>
      <c r="J418" s="183"/>
      <c r="K418" s="183"/>
      <c r="L418" s="183"/>
      <c r="M418" s="183"/>
      <c r="N418" s="183"/>
      <c r="O418" s="183"/>
      <c r="P418" s="183"/>
    </row>
    <row r="419" spans="1:16" s="81" customFormat="1" ht="18" customHeight="1">
      <c r="A419" s="87"/>
      <c r="B419" s="113"/>
      <c r="C419" s="182"/>
      <c r="D419" s="182"/>
      <c r="E419" s="182"/>
      <c r="F419" s="143"/>
      <c r="G419" s="183"/>
      <c r="H419" s="183"/>
      <c r="I419" s="183"/>
      <c r="J419" s="183"/>
      <c r="K419" s="183"/>
      <c r="L419" s="183"/>
      <c r="M419" s="183"/>
      <c r="N419" s="183"/>
      <c r="O419" s="183"/>
      <c r="P419" s="183"/>
    </row>
    <row r="420" spans="1:16" s="81" customFormat="1" ht="18" customHeight="1">
      <c r="A420" s="87"/>
      <c r="B420" s="113"/>
      <c r="C420" s="182"/>
      <c r="D420" s="182"/>
      <c r="E420" s="182"/>
      <c r="F420" s="143"/>
      <c r="G420" s="183"/>
      <c r="H420" s="183"/>
      <c r="I420" s="183"/>
      <c r="J420" s="183"/>
      <c r="K420" s="183"/>
      <c r="L420" s="183"/>
      <c r="M420" s="183"/>
      <c r="N420" s="183"/>
      <c r="O420" s="183"/>
      <c r="P420" s="183"/>
    </row>
    <row r="421" spans="1:16" s="81" customFormat="1" ht="18" customHeight="1">
      <c r="A421" s="87"/>
      <c r="B421" s="113"/>
      <c r="C421" s="182"/>
      <c r="D421" s="182"/>
      <c r="E421" s="182"/>
      <c r="F421" s="143"/>
      <c r="G421" s="183"/>
      <c r="H421" s="183"/>
      <c r="I421" s="183"/>
      <c r="J421" s="183"/>
      <c r="K421" s="183"/>
      <c r="L421" s="183"/>
      <c r="M421" s="183"/>
      <c r="N421" s="183"/>
      <c r="O421" s="183"/>
      <c r="P421" s="183"/>
    </row>
    <row r="422" spans="1:16" s="81" customFormat="1" ht="18" customHeight="1">
      <c r="A422" s="87"/>
      <c r="B422" s="113"/>
      <c r="C422" s="182"/>
      <c r="D422" s="182"/>
      <c r="E422" s="182"/>
      <c r="F422" s="143"/>
      <c r="G422" s="183"/>
      <c r="H422" s="183"/>
      <c r="I422" s="183"/>
      <c r="J422" s="183"/>
      <c r="K422" s="183"/>
      <c r="L422" s="183"/>
      <c r="M422" s="183"/>
      <c r="N422" s="183"/>
      <c r="O422" s="183"/>
      <c r="P422" s="183"/>
    </row>
    <row r="423" spans="1:16" s="81" customFormat="1" ht="18" customHeight="1">
      <c r="A423" s="87"/>
      <c r="B423" s="113"/>
      <c r="C423" s="182"/>
      <c r="D423" s="182"/>
      <c r="E423" s="182"/>
      <c r="F423" s="143"/>
      <c r="G423" s="183"/>
      <c r="H423" s="183"/>
      <c r="I423" s="183"/>
      <c r="J423" s="183"/>
      <c r="K423" s="183"/>
      <c r="L423" s="183"/>
      <c r="M423" s="183"/>
      <c r="N423" s="183"/>
      <c r="O423" s="183"/>
      <c r="P423" s="183"/>
    </row>
    <row r="424" spans="1:16" s="81" customFormat="1" ht="18" customHeight="1">
      <c r="A424" s="87"/>
      <c r="B424" s="113"/>
      <c r="C424" s="182"/>
      <c r="D424" s="182"/>
      <c r="E424" s="182"/>
      <c r="F424" s="143"/>
      <c r="G424" s="183"/>
      <c r="H424" s="183"/>
      <c r="I424" s="183"/>
      <c r="J424" s="183"/>
      <c r="K424" s="183"/>
      <c r="L424" s="183"/>
      <c r="M424" s="183"/>
      <c r="N424" s="183"/>
      <c r="O424" s="183"/>
      <c r="P424" s="183"/>
    </row>
    <row r="425" spans="1:16" s="81" customFormat="1" ht="18" customHeight="1">
      <c r="A425" s="87"/>
      <c r="B425" s="113"/>
      <c r="C425" s="182"/>
      <c r="D425" s="182"/>
      <c r="E425" s="182"/>
      <c r="F425" s="143"/>
      <c r="G425" s="183"/>
      <c r="H425" s="183"/>
      <c r="I425" s="183"/>
      <c r="J425" s="183"/>
      <c r="K425" s="183"/>
      <c r="L425" s="183"/>
      <c r="M425" s="183"/>
      <c r="N425" s="183"/>
      <c r="O425" s="183"/>
      <c r="P425" s="183"/>
    </row>
    <row r="426" spans="1:16" s="81" customFormat="1" ht="18" customHeight="1">
      <c r="A426" s="87"/>
      <c r="B426" s="113"/>
      <c r="C426" s="182"/>
      <c r="D426" s="184"/>
      <c r="E426" s="183"/>
      <c r="F426" s="143"/>
      <c r="G426" s="183"/>
      <c r="H426" s="183"/>
      <c r="I426" s="183"/>
      <c r="J426" s="183"/>
      <c r="K426" s="183"/>
      <c r="L426" s="183"/>
      <c r="M426" s="183"/>
      <c r="N426" s="183"/>
      <c r="O426" s="183"/>
      <c r="P426" s="183"/>
    </row>
    <row r="427" spans="1:16" s="81" customFormat="1" ht="18" customHeight="1">
      <c r="A427" s="87"/>
      <c r="B427" s="113"/>
      <c r="C427" s="182"/>
      <c r="D427" s="184"/>
      <c r="E427" s="183"/>
      <c r="F427" s="143"/>
      <c r="G427" s="183"/>
      <c r="H427" s="183"/>
      <c r="I427" s="183"/>
      <c r="J427" s="183"/>
      <c r="K427" s="183"/>
      <c r="L427" s="183"/>
      <c r="M427" s="183"/>
      <c r="N427" s="183"/>
      <c r="O427" s="183"/>
      <c r="P427" s="183"/>
    </row>
    <row r="428" spans="1:16" s="81" customFormat="1" ht="18" customHeight="1">
      <c r="A428" s="87"/>
      <c r="B428" s="113"/>
      <c r="C428" s="158"/>
      <c r="D428" s="170"/>
      <c r="E428" s="121"/>
      <c r="F428" s="121"/>
      <c r="G428" s="121"/>
      <c r="H428" s="121"/>
      <c r="I428" s="121"/>
      <c r="J428" s="121"/>
      <c r="K428" s="121"/>
      <c r="L428" s="121"/>
      <c r="M428" s="121"/>
      <c r="N428" s="121"/>
      <c r="O428" s="121"/>
      <c r="P428" s="121"/>
    </row>
    <row r="429" spans="1:16" s="81" customFormat="1" ht="18" customHeight="1">
      <c r="A429" s="87"/>
      <c r="B429" s="101"/>
      <c r="C429" s="158"/>
      <c r="D429" s="170"/>
      <c r="E429" s="121"/>
      <c r="F429" s="121"/>
      <c r="G429" s="121"/>
      <c r="H429" s="121"/>
      <c r="I429" s="121"/>
      <c r="J429" s="121"/>
      <c r="K429" s="121"/>
      <c r="L429" s="121"/>
      <c r="M429" s="121"/>
      <c r="N429" s="121"/>
      <c r="O429" s="121"/>
      <c r="P429" s="121"/>
    </row>
    <row r="430" spans="1:16" s="81" customFormat="1" ht="18" customHeight="1"/>
    <row r="431" spans="1:16" s="81" customFormat="1" ht="18" customHeight="1">
      <c r="A431" s="99"/>
      <c r="B431" s="113"/>
      <c r="C431" s="158"/>
      <c r="D431" s="158"/>
      <c r="E431" s="158"/>
      <c r="F431" s="121"/>
      <c r="G431" s="121"/>
      <c r="H431" s="121"/>
      <c r="I431" s="121"/>
      <c r="J431" s="121"/>
      <c r="K431" s="121"/>
      <c r="L431" s="121"/>
      <c r="M431" s="121"/>
      <c r="N431" s="121"/>
      <c r="O431" s="121"/>
      <c r="P431" s="121"/>
    </row>
    <row r="432" spans="1:16" s="81" customFormat="1" ht="18" customHeight="1">
      <c r="A432" s="87"/>
      <c r="B432" s="113"/>
      <c r="C432" s="182"/>
      <c r="D432" s="182"/>
      <c r="E432" s="182"/>
      <c r="F432" s="183"/>
      <c r="G432" s="183"/>
      <c r="H432" s="183"/>
      <c r="I432" s="183"/>
      <c r="J432" s="183"/>
      <c r="K432" s="183"/>
      <c r="L432" s="183"/>
      <c r="M432" s="183"/>
      <c r="N432" s="183"/>
      <c r="O432" s="183"/>
      <c r="P432" s="183"/>
    </row>
    <row r="433" spans="1:16" s="81" customFormat="1" ht="18" customHeight="1">
      <c r="A433" s="87"/>
      <c r="B433" s="113"/>
      <c r="C433" s="182"/>
      <c r="D433" s="182"/>
      <c r="E433" s="182"/>
      <c r="F433" s="183"/>
      <c r="G433" s="183"/>
      <c r="H433" s="183"/>
      <c r="I433" s="183"/>
      <c r="J433" s="183"/>
      <c r="K433" s="183"/>
      <c r="L433" s="183"/>
      <c r="M433" s="183"/>
      <c r="N433" s="183"/>
      <c r="O433" s="183"/>
      <c r="P433" s="183"/>
    </row>
    <row r="434" spans="1:16" s="81" customFormat="1" ht="18" customHeight="1">
      <c r="A434" s="87"/>
      <c r="B434" s="113"/>
      <c r="C434" s="182"/>
      <c r="D434" s="182"/>
      <c r="E434" s="182"/>
      <c r="F434" s="183"/>
      <c r="G434" s="183"/>
      <c r="H434" s="183"/>
      <c r="I434" s="183"/>
      <c r="J434" s="183"/>
      <c r="K434" s="183"/>
      <c r="L434" s="183"/>
      <c r="M434" s="183"/>
      <c r="N434" s="183"/>
      <c r="O434" s="183"/>
      <c r="P434" s="183"/>
    </row>
    <row r="435" spans="1:16" s="81" customFormat="1" ht="18" customHeight="1">
      <c r="A435" s="80"/>
    </row>
    <row r="436" spans="1:16" s="81" customFormat="1" ht="18" customHeight="1">
      <c r="A436" s="80"/>
    </row>
    <row r="437" spans="1:16" s="81" customFormat="1" ht="18" customHeight="1">
      <c r="A437" s="80"/>
    </row>
    <row r="438" spans="1:16" s="81" customFormat="1" ht="18" customHeight="1">
      <c r="A438" s="80"/>
    </row>
    <row r="439" spans="1:16" s="81" customFormat="1" ht="18" customHeight="1">
      <c r="A439" s="80"/>
    </row>
    <row r="440" spans="1:16" s="81" customFormat="1" ht="18" customHeight="1">
      <c r="A440" s="58"/>
      <c r="B440" s="58"/>
      <c r="C440" s="58"/>
      <c r="D440" s="58"/>
      <c r="E440" s="58"/>
      <c r="F440" s="58"/>
      <c r="G440" s="58"/>
      <c r="H440" s="58"/>
      <c r="I440" s="58"/>
      <c r="J440" s="58"/>
      <c r="K440" s="58"/>
      <c r="L440" s="58"/>
      <c r="M440" s="58"/>
      <c r="N440" s="58"/>
      <c r="O440" s="58"/>
      <c r="P440" s="58"/>
    </row>
    <row r="441" spans="1:16" s="81" customFormat="1" ht="18" customHeight="1">
      <c r="A441" s="16"/>
      <c r="B441" s="16"/>
      <c r="C441" s="16"/>
      <c r="D441" s="16"/>
      <c r="E441" s="16"/>
      <c r="F441" s="16"/>
      <c r="G441" s="16"/>
      <c r="H441" s="16"/>
      <c r="I441" s="16"/>
      <c r="J441" s="16"/>
      <c r="K441" s="16"/>
      <c r="L441" s="16"/>
      <c r="M441" s="16"/>
      <c r="N441" s="16"/>
      <c r="O441" s="16"/>
      <c r="P441" s="16"/>
    </row>
    <row r="442" spans="1:16" s="81" customFormat="1" ht="18" customHeight="1">
      <c r="A442" s="80"/>
      <c r="B442" s="101"/>
      <c r="C442" s="102"/>
      <c r="D442" s="103"/>
      <c r="E442" s="103"/>
      <c r="F442" s="94"/>
      <c r="G442" s="97"/>
      <c r="H442" s="97"/>
      <c r="I442" s="97"/>
    </row>
    <row r="443" spans="1:16" s="81" customFormat="1" ht="18" customHeight="1">
      <c r="A443" s="105"/>
      <c r="B443" s="106"/>
      <c r="C443" s="107"/>
      <c r="D443" s="108"/>
      <c r="E443" s="108"/>
      <c r="F443" s="109"/>
      <c r="G443" s="110"/>
      <c r="H443" s="110"/>
      <c r="I443" s="110"/>
      <c r="J443" s="16"/>
      <c r="K443" s="16"/>
      <c r="L443" s="16"/>
      <c r="M443" s="16"/>
      <c r="N443" s="16"/>
      <c r="O443" s="16"/>
      <c r="P443" s="16"/>
    </row>
    <row r="444" spans="1:16" s="81" customFormat="1" ht="18" customHeight="1">
      <c r="A444" s="87"/>
      <c r="B444" s="111"/>
      <c r="C444" s="112"/>
      <c r="D444" s="112"/>
      <c r="E444" s="112"/>
      <c r="F444" s="112"/>
      <c r="G444" s="112"/>
      <c r="H444" s="112"/>
      <c r="I444" s="112"/>
      <c r="J444" s="112"/>
      <c r="K444" s="112"/>
      <c r="L444" s="112"/>
      <c r="M444" s="112"/>
      <c r="N444" s="112"/>
      <c r="O444" s="112"/>
      <c r="P444" s="112"/>
    </row>
    <row r="445" spans="1:16" s="81" customFormat="1" ht="18" customHeight="1">
      <c r="A445" s="16"/>
      <c r="B445" s="16"/>
      <c r="C445" s="16"/>
      <c r="D445" s="16"/>
      <c r="E445" s="16"/>
      <c r="F445" s="16"/>
      <c r="G445" s="16"/>
      <c r="H445" s="16"/>
      <c r="I445" s="16"/>
      <c r="J445" s="16"/>
      <c r="K445" s="16"/>
      <c r="L445" s="16"/>
      <c r="M445" s="16"/>
      <c r="N445" s="16"/>
      <c r="O445" s="16"/>
      <c r="P445" s="16"/>
    </row>
    <row r="446" spans="1:16" s="81" customFormat="1" ht="18" customHeight="1">
      <c r="A446" s="99"/>
      <c r="B446" s="113"/>
      <c r="C446" s="158"/>
      <c r="D446" s="158"/>
      <c r="E446" s="158"/>
      <c r="F446" s="121"/>
      <c r="G446" s="121"/>
      <c r="H446" s="121"/>
      <c r="I446" s="121"/>
      <c r="J446" s="121"/>
      <c r="K446" s="121"/>
      <c r="L446" s="121"/>
      <c r="M446" s="121"/>
      <c r="N446" s="121"/>
      <c r="O446" s="121"/>
      <c r="P446" s="121"/>
    </row>
    <row r="447" spans="1:16" s="81" customFormat="1" ht="18" customHeight="1">
      <c r="A447" s="87"/>
      <c r="B447" s="113"/>
      <c r="C447" s="158"/>
      <c r="D447" s="158"/>
      <c r="E447" s="158"/>
      <c r="F447" s="121"/>
      <c r="G447" s="121"/>
      <c r="H447" s="121"/>
      <c r="I447" s="121"/>
      <c r="J447" s="121"/>
      <c r="K447" s="121"/>
      <c r="L447" s="121"/>
      <c r="M447" s="121"/>
      <c r="N447" s="121"/>
      <c r="O447" s="121"/>
      <c r="P447" s="121"/>
    </row>
    <row r="448" spans="1:16" s="81" customFormat="1" ht="18" customHeight="1">
      <c r="A448" s="87"/>
      <c r="B448" s="113"/>
      <c r="C448" s="158"/>
      <c r="D448" s="158"/>
      <c r="E448" s="158"/>
      <c r="F448" s="121"/>
      <c r="G448" s="121"/>
      <c r="H448" s="121"/>
      <c r="I448" s="121"/>
      <c r="J448" s="121"/>
      <c r="K448" s="121"/>
      <c r="L448" s="121"/>
      <c r="M448" s="121"/>
      <c r="N448" s="121"/>
      <c r="O448" s="121"/>
      <c r="P448" s="121"/>
    </row>
    <row r="449" spans="1:27" s="81" customFormat="1" ht="18" customHeight="1">
      <c r="A449" s="87"/>
      <c r="B449" s="113"/>
      <c r="C449" s="158"/>
      <c r="D449" s="158"/>
      <c r="E449" s="158"/>
      <c r="F449" s="121"/>
      <c r="G449" s="121"/>
      <c r="H449" s="121"/>
      <c r="I449" s="121"/>
      <c r="J449" s="121"/>
      <c r="K449" s="121"/>
      <c r="L449" s="121"/>
      <c r="M449" s="121"/>
      <c r="N449" s="121"/>
      <c r="O449" s="121"/>
      <c r="P449" s="121"/>
    </row>
    <row r="450" spans="1:27" s="81" customFormat="1" ht="18" customHeight="1">
      <c r="A450" s="87"/>
      <c r="B450" s="113"/>
      <c r="C450" s="158"/>
      <c r="D450" s="158"/>
      <c r="E450" s="158"/>
      <c r="F450" s="121"/>
      <c r="G450" s="121"/>
      <c r="H450" s="121"/>
      <c r="I450" s="121"/>
      <c r="J450" s="121"/>
      <c r="K450" s="121"/>
      <c r="L450" s="121"/>
      <c r="M450" s="121"/>
      <c r="N450" s="121"/>
      <c r="O450" s="121"/>
      <c r="P450" s="121"/>
    </row>
    <row r="451" spans="1:27" s="81" customFormat="1" ht="18" customHeight="1">
      <c r="A451" s="87"/>
      <c r="B451" s="113"/>
      <c r="C451" s="158"/>
      <c r="D451" s="158"/>
      <c r="E451" s="158"/>
      <c r="F451" s="121"/>
      <c r="G451" s="121"/>
      <c r="H451" s="121"/>
      <c r="I451" s="121"/>
      <c r="J451" s="121"/>
      <c r="K451" s="121"/>
      <c r="L451" s="121"/>
      <c r="M451" s="121"/>
      <c r="N451" s="121"/>
      <c r="O451" s="121"/>
      <c r="P451" s="121"/>
    </row>
    <row r="452" spans="1:27" s="81" customFormat="1" ht="18" customHeight="1">
      <c r="A452" s="87"/>
      <c r="B452" s="113"/>
      <c r="C452" s="158"/>
      <c r="D452" s="158"/>
      <c r="E452" s="158"/>
      <c r="F452" s="121"/>
      <c r="G452" s="121"/>
      <c r="H452" s="121"/>
      <c r="I452" s="121"/>
      <c r="J452" s="121"/>
      <c r="K452" s="121"/>
      <c r="L452" s="121"/>
      <c r="M452" s="121"/>
      <c r="N452" s="121"/>
      <c r="O452" s="121"/>
      <c r="P452" s="121"/>
    </row>
    <row r="453" spans="1:27" s="81" customFormat="1" ht="18" customHeight="1">
      <c r="A453" s="87"/>
      <c r="B453" s="113"/>
      <c r="C453" s="158"/>
      <c r="D453" s="158"/>
      <c r="E453" s="158"/>
      <c r="F453" s="121"/>
      <c r="G453" s="121"/>
      <c r="H453" s="121"/>
      <c r="I453" s="121"/>
      <c r="J453" s="121"/>
      <c r="K453" s="121"/>
      <c r="L453" s="121"/>
      <c r="M453" s="121"/>
      <c r="N453" s="121"/>
      <c r="O453" s="121"/>
      <c r="P453" s="121"/>
    </row>
    <row r="454" spans="1:27" s="81" customFormat="1" ht="18" customHeight="1">
      <c r="A454" s="87"/>
      <c r="B454" s="113"/>
      <c r="C454" s="158"/>
      <c r="D454" s="158"/>
      <c r="E454" s="158"/>
      <c r="F454" s="121"/>
      <c r="G454" s="121"/>
      <c r="H454" s="121"/>
      <c r="I454" s="121"/>
      <c r="J454" s="121"/>
      <c r="K454" s="121"/>
      <c r="L454" s="121"/>
      <c r="M454" s="121"/>
      <c r="N454" s="121"/>
      <c r="O454" s="121"/>
      <c r="P454" s="121"/>
    </row>
    <row r="455" spans="1:27" s="81" customFormat="1" ht="18" customHeight="1">
      <c r="A455" s="87"/>
      <c r="B455" s="113"/>
      <c r="C455" s="158"/>
      <c r="D455" s="158"/>
      <c r="E455" s="158"/>
      <c r="F455" s="121"/>
      <c r="G455" s="121"/>
      <c r="H455" s="121"/>
      <c r="I455" s="121"/>
      <c r="J455" s="121"/>
      <c r="K455" s="121"/>
      <c r="L455" s="121"/>
      <c r="M455" s="121"/>
      <c r="N455" s="121"/>
      <c r="O455" s="121"/>
      <c r="P455" s="121"/>
    </row>
    <row r="456" spans="1:27" s="81" customFormat="1" ht="18" customHeight="1">
      <c r="A456" s="87"/>
      <c r="B456" s="113"/>
      <c r="C456" s="158"/>
      <c r="D456" s="158"/>
      <c r="E456" s="158"/>
      <c r="F456" s="121"/>
      <c r="G456" s="121"/>
      <c r="H456" s="121"/>
      <c r="I456" s="121"/>
      <c r="J456" s="121"/>
      <c r="K456" s="121"/>
      <c r="L456" s="121"/>
      <c r="M456" s="121"/>
      <c r="N456" s="121"/>
      <c r="O456" s="121"/>
      <c r="P456" s="121"/>
    </row>
    <row r="457" spans="1:27" s="81" customFormat="1" ht="18" customHeight="1">
      <c r="A457" s="80"/>
    </row>
    <row r="458" spans="1:27" s="81" customFormat="1" ht="18" customHeight="1">
      <c r="A458" s="80"/>
    </row>
    <row r="459" spans="1:27" s="81" customFormat="1" ht="18" customHeight="1">
      <c r="A459" s="80"/>
    </row>
    <row r="460" spans="1:27" s="81" customFormat="1" ht="18" customHeight="1">
      <c r="A460" s="80"/>
    </row>
    <row r="461" spans="1:27" s="81" customFormat="1" ht="18" customHeight="1">
      <c r="A461" s="58"/>
      <c r="B461" s="58"/>
      <c r="C461" s="58"/>
      <c r="D461" s="58"/>
      <c r="E461" s="58"/>
      <c r="F461" s="58"/>
      <c r="G461" s="58"/>
      <c r="H461" s="58"/>
      <c r="I461" s="58"/>
      <c r="J461" s="58"/>
      <c r="K461" s="58"/>
      <c r="L461" s="58"/>
      <c r="M461" s="58"/>
      <c r="N461" s="58"/>
      <c r="O461" s="58"/>
    </row>
    <row r="462" spans="1:27" s="81" customFormat="1" ht="18"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s="81" customFormat="1" ht="18" customHeight="1">
      <c r="A463" s="80"/>
      <c r="B463" s="83"/>
      <c r="C463" s="83"/>
      <c r="D463" s="83"/>
      <c r="E463" s="103"/>
      <c r="F463" s="103"/>
      <c r="G463" s="97"/>
      <c r="H463" s="97"/>
      <c r="I463" s="97"/>
    </row>
    <row r="464" spans="1:27" s="81" customFormat="1" ht="18" customHeight="1">
      <c r="A464" s="105"/>
      <c r="B464" s="106"/>
      <c r="C464" s="106"/>
      <c r="D464" s="106"/>
      <c r="E464" s="108"/>
      <c r="F464" s="108"/>
      <c r="G464" s="110"/>
      <c r="H464" s="110"/>
      <c r="I464" s="110"/>
      <c r="J464" s="16"/>
      <c r="K464" s="16"/>
      <c r="L464" s="16"/>
      <c r="M464" s="16"/>
      <c r="N464" s="16"/>
      <c r="O464" s="16"/>
      <c r="P464" s="16"/>
      <c r="Q464" s="16"/>
      <c r="R464" s="16"/>
      <c r="S464" s="16"/>
      <c r="T464" s="16"/>
      <c r="U464" s="16"/>
      <c r="V464" s="16"/>
      <c r="W464" s="16"/>
      <c r="X464" s="16"/>
      <c r="Y464" s="16"/>
      <c r="Z464" s="16"/>
      <c r="AA464" s="16"/>
    </row>
    <row r="465" spans="1:27" s="81" customFormat="1" ht="18" customHeight="1">
      <c r="A465" s="87"/>
      <c r="B465" s="111"/>
      <c r="C465" s="149"/>
      <c r="D465" s="149"/>
      <c r="E465" s="149"/>
      <c r="F465" s="149"/>
      <c r="G465" s="149"/>
      <c r="H465" s="149"/>
      <c r="I465" s="149"/>
      <c r="J465" s="149"/>
      <c r="K465" s="149"/>
      <c r="L465" s="149"/>
      <c r="M465" s="149"/>
      <c r="N465" s="149"/>
      <c r="O465" s="149"/>
      <c r="P465" s="149"/>
      <c r="Q465" s="149"/>
      <c r="R465" s="149"/>
      <c r="S465" s="149"/>
      <c r="T465" s="149"/>
      <c r="U465" s="149"/>
      <c r="V465" s="149"/>
      <c r="W465" s="149"/>
      <c r="X465" s="149"/>
      <c r="Y465" s="149"/>
      <c r="Z465" s="149"/>
      <c r="AA465" s="149"/>
    </row>
    <row r="466" spans="1:27" s="81" customFormat="1" ht="18"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s="81" customFormat="1" ht="18" customHeight="1">
      <c r="A467" s="99"/>
      <c r="B467" s="113"/>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c r="AA467" s="150"/>
    </row>
    <row r="468" spans="1:27" s="81" customFormat="1" ht="18"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s="81" customFormat="1" ht="18" customHeight="1">
      <c r="A469" s="87"/>
      <c r="B469" s="154"/>
      <c r="C469" s="185"/>
      <c r="D469" s="185"/>
      <c r="E469" s="185"/>
      <c r="F469" s="185"/>
      <c r="G469" s="185"/>
      <c r="H469" s="185"/>
      <c r="I469" s="185"/>
      <c r="J469" s="185"/>
      <c r="K469" s="185"/>
      <c r="L469" s="185"/>
      <c r="M469" s="185"/>
      <c r="N469" s="185"/>
      <c r="O469" s="185"/>
      <c r="P469" s="185"/>
      <c r="Q469" s="185"/>
      <c r="R469" s="185"/>
      <c r="S469" s="185"/>
      <c r="T469" s="185"/>
      <c r="U469" s="185"/>
      <c r="V469" s="185"/>
      <c r="W469" s="185"/>
      <c r="X469" s="185"/>
      <c r="Y469" s="185"/>
      <c r="Z469" s="185"/>
      <c r="AA469" s="185"/>
    </row>
    <row r="470" spans="1:27" s="81" customFormat="1" ht="18" customHeight="1">
      <c r="A470" s="87"/>
      <c r="B470" s="152"/>
      <c r="C470" s="167"/>
      <c r="D470" s="167"/>
      <c r="E470" s="167"/>
      <c r="F470" s="167"/>
      <c r="G470" s="167"/>
      <c r="H470" s="167"/>
      <c r="I470" s="167"/>
      <c r="L470" s="167"/>
      <c r="M470" s="167"/>
      <c r="N470" s="167"/>
      <c r="O470" s="167"/>
      <c r="P470" s="167"/>
      <c r="Q470" s="167"/>
      <c r="R470" s="167"/>
      <c r="S470" s="167"/>
      <c r="T470" s="167"/>
      <c r="U470" s="167"/>
      <c r="V470" s="167"/>
      <c r="W470" s="167"/>
      <c r="X470" s="167"/>
      <c r="Y470" s="167"/>
      <c r="Z470" s="167"/>
      <c r="AA470" s="167"/>
    </row>
    <row r="471" spans="1:27" s="81" customFormat="1" ht="18" customHeight="1">
      <c r="A471" s="87"/>
      <c r="B471" s="152"/>
      <c r="C471" s="186"/>
      <c r="D471" s="186"/>
      <c r="E471" s="186"/>
      <c r="F471" s="186"/>
      <c r="G471" s="186"/>
      <c r="H471" s="186"/>
      <c r="I471" s="186"/>
      <c r="J471" s="187"/>
      <c r="K471" s="187"/>
      <c r="L471" s="186"/>
      <c r="M471" s="186"/>
      <c r="N471" s="186"/>
      <c r="O471" s="186"/>
      <c r="P471" s="186"/>
      <c r="Q471" s="186"/>
      <c r="R471" s="186"/>
      <c r="S471" s="186"/>
      <c r="T471" s="186"/>
      <c r="U471" s="186"/>
      <c r="V471" s="186"/>
      <c r="W471" s="186"/>
      <c r="X471" s="186"/>
      <c r="Y471" s="186"/>
      <c r="Z471" s="186"/>
      <c r="AA471" s="186"/>
    </row>
    <row r="472" spans="1:27" s="81" customFormat="1" ht="18" customHeight="1">
      <c r="A472" s="87"/>
      <c r="B472" s="70"/>
      <c r="C472" s="186"/>
      <c r="D472" s="186"/>
      <c r="E472" s="186"/>
      <c r="F472" s="186"/>
      <c r="G472" s="186"/>
      <c r="H472" s="186"/>
      <c r="I472" s="186"/>
      <c r="J472" s="187"/>
      <c r="K472" s="187"/>
      <c r="L472" s="186"/>
      <c r="M472" s="186"/>
      <c r="N472" s="186"/>
      <c r="O472" s="186"/>
      <c r="P472" s="186"/>
      <c r="Q472" s="186"/>
      <c r="R472" s="186"/>
      <c r="S472" s="186"/>
      <c r="U472" s="186"/>
      <c r="V472" s="186"/>
      <c r="W472" s="186"/>
      <c r="X472" s="186"/>
      <c r="Y472" s="186"/>
      <c r="Z472" s="186"/>
      <c r="AA472" s="186"/>
    </row>
    <row r="473" spans="1:27" s="81" customFormat="1" ht="18" customHeight="1">
      <c r="A473" s="87"/>
      <c r="B473" s="70"/>
      <c r="C473" s="186"/>
      <c r="D473" s="186"/>
      <c r="E473" s="186"/>
      <c r="F473" s="186"/>
      <c r="G473" s="186"/>
      <c r="H473" s="186"/>
      <c r="I473" s="186"/>
      <c r="J473" s="187"/>
      <c r="K473" s="187"/>
      <c r="L473" s="186"/>
      <c r="M473" s="186"/>
      <c r="N473" s="186"/>
      <c r="O473" s="186"/>
      <c r="P473" s="186"/>
      <c r="Q473" s="186"/>
      <c r="R473" s="186"/>
      <c r="S473" s="186"/>
      <c r="U473" s="186"/>
      <c r="V473" s="186"/>
      <c r="W473" s="186"/>
      <c r="X473" s="186"/>
      <c r="Y473" s="186"/>
      <c r="Z473" s="186"/>
      <c r="AA473" s="186"/>
    </row>
    <row r="474" spans="1:27" s="81" customFormat="1" ht="18" customHeight="1">
      <c r="A474" s="87"/>
      <c r="B474" s="152"/>
      <c r="C474" s="186"/>
      <c r="D474" s="186"/>
      <c r="E474" s="186"/>
      <c r="F474" s="186"/>
      <c r="G474" s="186"/>
      <c r="H474" s="186"/>
      <c r="I474" s="186"/>
      <c r="J474" s="187"/>
      <c r="K474" s="187"/>
      <c r="L474" s="186"/>
      <c r="M474" s="186"/>
      <c r="N474" s="186"/>
      <c r="O474" s="186"/>
      <c r="P474" s="186"/>
      <c r="Q474" s="186"/>
      <c r="R474" s="186"/>
      <c r="S474" s="186"/>
      <c r="T474" s="186"/>
      <c r="U474" s="186"/>
      <c r="V474" s="186"/>
      <c r="W474" s="186"/>
      <c r="X474" s="186"/>
      <c r="Y474" s="186"/>
      <c r="Z474" s="186"/>
      <c r="AA474" s="186"/>
    </row>
    <row r="475" spans="1:27" s="81" customFormat="1" ht="18" customHeight="1">
      <c r="B475" s="16"/>
      <c r="C475" s="16"/>
      <c r="D475" s="16"/>
      <c r="E475" s="16"/>
      <c r="F475" s="16"/>
      <c r="G475" s="16"/>
      <c r="H475" s="16"/>
      <c r="I475" s="16"/>
      <c r="J475" s="187"/>
      <c r="K475" s="187"/>
      <c r="L475" s="16"/>
      <c r="M475" s="16"/>
      <c r="N475" s="16"/>
      <c r="O475" s="16"/>
      <c r="P475" s="16"/>
      <c r="Q475" s="16"/>
      <c r="R475" s="16"/>
      <c r="S475" s="16"/>
      <c r="T475" s="16"/>
      <c r="U475" s="16"/>
      <c r="V475" s="16"/>
      <c r="W475" s="16"/>
      <c r="X475" s="16"/>
      <c r="Y475" s="16"/>
      <c r="Z475" s="16"/>
      <c r="AA475" s="16"/>
    </row>
    <row r="476" spans="1:27" s="81" customFormat="1" ht="18" customHeight="1">
      <c r="A476" s="87"/>
      <c r="B476" s="113"/>
      <c r="C476" s="188"/>
      <c r="D476" s="188"/>
      <c r="E476" s="188"/>
      <c r="F476" s="188"/>
      <c r="G476" s="188"/>
      <c r="H476" s="188"/>
      <c r="I476" s="188"/>
      <c r="J476" s="187"/>
      <c r="K476" s="187"/>
      <c r="L476" s="188"/>
      <c r="M476" s="188"/>
      <c r="N476" s="188"/>
      <c r="O476" s="188"/>
      <c r="P476" s="188"/>
      <c r="Q476" s="188"/>
      <c r="R476" s="188"/>
      <c r="S476" s="188"/>
      <c r="T476" s="188"/>
      <c r="U476" s="188"/>
      <c r="V476" s="188"/>
      <c r="W476" s="188"/>
      <c r="X476" s="188"/>
      <c r="Y476" s="188"/>
      <c r="Z476" s="188"/>
      <c r="AA476" s="188"/>
    </row>
    <row r="477" spans="1:27" s="81" customFormat="1" ht="18" customHeight="1">
      <c r="B477" s="16"/>
      <c r="C477" s="189"/>
      <c r="D477" s="189"/>
      <c r="E477" s="189"/>
      <c r="F477" s="189"/>
      <c r="G477" s="189"/>
      <c r="H477" s="189"/>
      <c r="I477" s="189"/>
      <c r="J477" s="187"/>
      <c r="K477" s="187"/>
      <c r="L477" s="189"/>
      <c r="M477" s="189"/>
      <c r="N477" s="189"/>
      <c r="O477" s="189"/>
      <c r="P477" s="189"/>
      <c r="Q477" s="189"/>
      <c r="R477" s="189"/>
      <c r="S477" s="189"/>
      <c r="T477" s="189"/>
      <c r="U477" s="189"/>
      <c r="V477" s="189"/>
      <c r="W477" s="189"/>
      <c r="X477" s="189"/>
      <c r="Y477" s="189"/>
      <c r="Z477" s="189"/>
      <c r="AA477" s="189"/>
    </row>
    <row r="478" spans="1:27" s="81" customFormat="1" ht="18" customHeight="1">
      <c r="A478" s="87"/>
      <c r="B478" s="113"/>
      <c r="C478" s="190"/>
      <c r="D478" s="190"/>
      <c r="E478" s="188"/>
      <c r="F478" s="188"/>
      <c r="G478" s="188"/>
      <c r="H478" s="188"/>
      <c r="I478" s="188"/>
      <c r="J478" s="187"/>
      <c r="K478" s="187"/>
      <c r="L478" s="188"/>
      <c r="M478" s="188"/>
      <c r="N478" s="188"/>
      <c r="O478" s="188"/>
      <c r="P478" s="188"/>
      <c r="Q478" s="188"/>
      <c r="R478" s="188"/>
      <c r="S478" s="188"/>
      <c r="T478" s="188"/>
      <c r="U478" s="188"/>
      <c r="V478" s="188"/>
      <c r="W478" s="188"/>
      <c r="X478" s="188"/>
      <c r="Y478" s="188"/>
      <c r="Z478" s="188"/>
      <c r="AA478" s="188"/>
    </row>
    <row r="479" spans="1:27" s="81" customFormat="1" ht="18" customHeight="1">
      <c r="A479" s="87"/>
      <c r="B479" s="113"/>
      <c r="C479" s="190"/>
      <c r="D479" s="190"/>
      <c r="E479" s="188"/>
      <c r="F479" s="188"/>
      <c r="G479" s="188"/>
      <c r="H479" s="188"/>
      <c r="I479" s="188"/>
      <c r="J479" s="191"/>
      <c r="K479" s="191"/>
      <c r="L479" s="188"/>
      <c r="M479" s="188"/>
      <c r="N479" s="188"/>
      <c r="O479" s="188"/>
      <c r="P479" s="188"/>
      <c r="Q479" s="188"/>
      <c r="R479" s="188"/>
      <c r="S479" s="188"/>
      <c r="T479" s="188"/>
      <c r="U479" s="188"/>
      <c r="V479" s="188"/>
      <c r="W479" s="188"/>
      <c r="X479" s="188"/>
      <c r="Y479" s="188"/>
      <c r="Z479" s="188"/>
      <c r="AA479" s="188"/>
    </row>
    <row r="480" spans="1:27" s="81" customFormat="1" ht="18" customHeight="1">
      <c r="A480" s="87"/>
      <c r="B480" s="113"/>
      <c r="C480" s="190"/>
      <c r="D480" s="190"/>
      <c r="E480" s="188"/>
      <c r="F480" s="188"/>
      <c r="G480" s="188"/>
      <c r="H480" s="188"/>
      <c r="I480" s="188"/>
      <c r="J480" s="191"/>
      <c r="K480" s="191"/>
      <c r="L480" s="188"/>
      <c r="M480" s="188"/>
      <c r="N480" s="188"/>
      <c r="O480" s="188"/>
      <c r="P480" s="188"/>
      <c r="Q480" s="188"/>
      <c r="R480" s="188"/>
      <c r="S480" s="188"/>
      <c r="T480" s="188"/>
      <c r="U480" s="188"/>
      <c r="V480" s="188"/>
      <c r="W480" s="188"/>
      <c r="X480" s="188"/>
      <c r="Y480" s="188"/>
      <c r="Z480" s="188"/>
      <c r="AA480" s="188"/>
    </row>
    <row r="481" spans="1:27" s="81" customFormat="1" ht="18" customHeight="1">
      <c r="B481" s="16"/>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89"/>
      <c r="Z481" s="189"/>
      <c r="AA481" s="189"/>
    </row>
    <row r="482" spans="1:27" s="81" customFormat="1" ht="18" customHeight="1">
      <c r="A482" s="87"/>
      <c r="B482" s="113"/>
      <c r="C482" s="192"/>
      <c r="D482" s="192"/>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c r="AA482" s="188"/>
    </row>
    <row r="483" spans="1:27" s="81" customFormat="1" ht="18" customHeight="1">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s="81" customFormat="1" ht="18" customHeight="1">
      <c r="A484" s="87"/>
      <c r="B484" s="113"/>
      <c r="C484" s="116"/>
      <c r="D484" s="116"/>
      <c r="E484" s="149"/>
      <c r="F484" s="149"/>
      <c r="G484" s="149"/>
      <c r="H484" s="149"/>
      <c r="I484" s="149"/>
      <c r="J484" s="149"/>
      <c r="K484" s="149"/>
      <c r="L484" s="149"/>
      <c r="M484" s="149"/>
      <c r="N484" s="149"/>
      <c r="O484" s="149"/>
      <c r="P484" s="149"/>
      <c r="Q484" s="149"/>
      <c r="R484" s="149"/>
      <c r="S484" s="149"/>
      <c r="T484" s="149"/>
      <c r="U484" s="149"/>
      <c r="V484" s="149"/>
      <c r="W484" s="149"/>
      <c r="X484" s="149"/>
      <c r="Y484" s="149"/>
      <c r="Z484" s="149"/>
      <c r="AA484" s="149"/>
    </row>
    <row r="485" spans="1:27" s="81" customFormat="1" ht="18" customHeight="1"/>
    <row r="486" spans="1:27" s="81" customFormat="1" ht="18" customHeight="1">
      <c r="A486" s="87"/>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row>
    <row r="487" spans="1:27" s="81" customFormat="1" ht="18" customHeight="1">
      <c r="A487" s="87"/>
      <c r="B487" s="193"/>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c r="AA487" s="110"/>
    </row>
    <row r="488" spans="1:27" s="81" customFormat="1" ht="18" customHeight="1"/>
    <row r="489" spans="1:27" s="81" customFormat="1" ht="18" customHeight="1">
      <c r="A489" s="87"/>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c r="AA489" s="110"/>
    </row>
    <row r="490" spans="1:27" s="81" customFormat="1" ht="18" customHeight="1">
      <c r="A490" s="87"/>
      <c r="B490" s="193"/>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c r="AA490" s="110"/>
    </row>
    <row r="491" spans="1:27" s="81" customFormat="1" ht="18" customHeight="1"/>
    <row r="492" spans="1:27" s="81" customFormat="1" ht="18" customHeight="1">
      <c r="A492" s="87"/>
      <c r="B492" s="113"/>
      <c r="C492" s="116"/>
      <c r="D492" s="116"/>
      <c r="E492" s="149"/>
      <c r="F492" s="149"/>
      <c r="G492" s="149"/>
      <c r="H492" s="149"/>
      <c r="I492" s="149"/>
      <c r="J492" s="149"/>
      <c r="K492" s="149"/>
      <c r="L492" s="149"/>
      <c r="M492" s="149"/>
      <c r="N492" s="149"/>
      <c r="O492" s="149"/>
      <c r="P492" s="149"/>
      <c r="Q492" s="149"/>
      <c r="R492" s="149"/>
      <c r="S492" s="149"/>
      <c r="T492" s="149"/>
      <c r="U492" s="149"/>
      <c r="V492" s="149"/>
      <c r="W492" s="149"/>
      <c r="X492" s="149"/>
      <c r="Y492" s="149"/>
      <c r="Z492" s="149"/>
      <c r="AA492" s="149"/>
    </row>
    <row r="493" spans="1:27" s="81" customFormat="1" ht="18" customHeight="1">
      <c r="A493" s="80"/>
    </row>
    <row r="494" spans="1:27" s="81" customFormat="1" ht="18" customHeight="1">
      <c r="A494" s="80"/>
    </row>
    <row r="495" spans="1:27" s="81" customFormat="1" ht="18" customHeight="1">
      <c r="A495" s="80"/>
    </row>
    <row r="496" spans="1:27" s="81" customFormat="1" ht="18" customHeight="1">
      <c r="A496" s="80"/>
    </row>
    <row r="497" spans="1:27" s="81" customFormat="1" ht="18" customHeight="1">
      <c r="A497" s="80"/>
    </row>
    <row r="498" spans="1:27" s="81" customFormat="1" ht="18" customHeight="1">
      <c r="A498" s="80"/>
    </row>
    <row r="499" spans="1:27" s="81" customFormat="1" ht="18" customHeight="1">
      <c r="A499" s="58"/>
      <c r="B499" s="58"/>
      <c r="C499" s="58"/>
      <c r="D499" s="58"/>
      <c r="E499" s="58"/>
      <c r="F499" s="58"/>
      <c r="G499" s="58"/>
      <c r="H499" s="58"/>
      <c r="I499" s="58"/>
      <c r="J499" s="58"/>
      <c r="K499" s="58"/>
      <c r="L499" s="58"/>
      <c r="M499" s="58"/>
      <c r="N499" s="58"/>
      <c r="O499" s="58"/>
    </row>
    <row r="500" spans="1:27" s="81" customFormat="1" ht="18"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s="81" customFormat="1" ht="18" customHeight="1">
      <c r="A501" s="80"/>
      <c r="B501" s="83"/>
      <c r="C501" s="83"/>
      <c r="D501" s="83"/>
      <c r="E501" s="103"/>
      <c r="F501" s="103"/>
      <c r="G501" s="97"/>
      <c r="H501" s="97"/>
      <c r="I501" s="97"/>
    </row>
    <row r="502" spans="1:27" s="81" customFormat="1" ht="18" customHeight="1">
      <c r="A502" s="105"/>
      <c r="B502" s="106"/>
      <c r="C502" s="106"/>
      <c r="D502" s="106"/>
      <c r="E502" s="108"/>
      <c r="F502" s="108"/>
      <c r="G502" s="110"/>
      <c r="H502" s="110"/>
      <c r="I502" s="110"/>
      <c r="J502" s="16"/>
      <c r="K502" s="16"/>
      <c r="L502" s="16"/>
      <c r="M502" s="16"/>
      <c r="N502" s="16"/>
      <c r="O502" s="16"/>
      <c r="P502" s="16"/>
      <c r="Q502" s="16"/>
      <c r="R502" s="16"/>
      <c r="S502" s="16"/>
      <c r="T502" s="16"/>
      <c r="U502" s="16"/>
      <c r="V502" s="16"/>
      <c r="W502" s="16"/>
      <c r="X502" s="16"/>
      <c r="Y502" s="16"/>
      <c r="Z502" s="16"/>
      <c r="AA502" s="16"/>
    </row>
    <row r="503" spans="1:27" s="81" customFormat="1" ht="18" customHeight="1">
      <c r="A503" s="87"/>
      <c r="B503" s="111"/>
      <c r="C503" s="149"/>
      <c r="D503" s="149"/>
      <c r="E503" s="149"/>
      <c r="F503" s="149"/>
      <c r="G503" s="149"/>
      <c r="H503" s="149"/>
      <c r="I503" s="149"/>
      <c r="J503" s="149"/>
      <c r="K503" s="149"/>
      <c r="L503" s="149"/>
      <c r="M503" s="149"/>
      <c r="N503" s="149"/>
      <c r="O503" s="149"/>
      <c r="P503" s="149"/>
      <c r="Q503" s="149"/>
      <c r="R503" s="149"/>
      <c r="S503" s="149"/>
      <c r="T503" s="149"/>
      <c r="U503" s="149"/>
      <c r="V503" s="149"/>
      <c r="W503" s="149"/>
      <c r="X503" s="149"/>
      <c r="Y503" s="149"/>
      <c r="Z503" s="149"/>
      <c r="AA503" s="149"/>
    </row>
    <row r="504" spans="1:27" s="81" customFormat="1" ht="18"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s="81" customFormat="1" ht="18" customHeight="1">
      <c r="A505" s="16"/>
      <c r="B505" s="154"/>
      <c r="C505" s="185"/>
      <c r="D505" s="185"/>
      <c r="E505" s="185"/>
      <c r="F505" s="185"/>
      <c r="G505" s="185"/>
      <c r="H505" s="185"/>
      <c r="I505" s="185"/>
      <c r="J505" s="185"/>
      <c r="K505" s="185"/>
      <c r="L505" s="185"/>
      <c r="M505" s="185"/>
      <c r="N505" s="185"/>
      <c r="O505" s="185"/>
      <c r="P505" s="185"/>
      <c r="Q505" s="185"/>
      <c r="R505" s="185"/>
      <c r="S505" s="185"/>
      <c r="T505" s="185"/>
      <c r="U505" s="185"/>
      <c r="V505" s="185"/>
      <c r="W505" s="185"/>
      <c r="X505" s="185"/>
      <c r="Y505" s="185"/>
      <c r="Z505" s="185"/>
      <c r="AA505" s="185"/>
    </row>
    <row r="506" spans="1:27" s="81" customFormat="1" ht="18" customHeight="1">
      <c r="A506" s="194"/>
      <c r="B506" s="70"/>
      <c r="C506" s="167"/>
      <c r="D506" s="167"/>
      <c r="E506" s="167"/>
      <c r="F506" s="167"/>
      <c r="G506" s="167"/>
      <c r="H506" s="167"/>
      <c r="I506" s="167"/>
      <c r="J506" s="167"/>
      <c r="K506" s="167"/>
      <c r="L506" s="167"/>
      <c r="M506" s="167"/>
      <c r="N506" s="167"/>
      <c r="O506" s="167"/>
      <c r="P506" s="167"/>
      <c r="Q506" s="167"/>
      <c r="R506" s="167"/>
      <c r="S506" s="167"/>
      <c r="T506" s="167"/>
      <c r="U506" s="167"/>
      <c r="V506" s="167"/>
      <c r="W506" s="167"/>
      <c r="X506" s="167"/>
      <c r="Y506" s="167"/>
      <c r="Z506" s="167"/>
      <c r="AA506" s="167"/>
    </row>
    <row r="507" spans="1:27" s="81" customFormat="1" ht="18" customHeight="1">
      <c r="A507" s="87"/>
      <c r="B507" s="152"/>
      <c r="C507" s="167"/>
      <c r="D507" s="167"/>
      <c r="E507" s="167"/>
      <c r="F507" s="167"/>
      <c r="G507" s="167"/>
      <c r="H507" s="167"/>
      <c r="I507" s="167"/>
      <c r="J507" s="167"/>
      <c r="K507" s="167"/>
      <c r="L507" s="167"/>
      <c r="M507" s="167"/>
      <c r="N507" s="167"/>
      <c r="O507" s="167"/>
      <c r="P507" s="167"/>
      <c r="Q507" s="167"/>
      <c r="R507" s="167"/>
      <c r="S507" s="167"/>
      <c r="T507" s="167"/>
      <c r="U507" s="167"/>
      <c r="V507" s="167"/>
      <c r="W507" s="167"/>
      <c r="X507" s="167"/>
      <c r="Y507" s="167"/>
      <c r="Z507" s="167"/>
      <c r="AA507" s="167"/>
    </row>
    <row r="508" spans="1:27" s="81" customFormat="1" ht="18" customHeight="1">
      <c r="A508" s="194"/>
      <c r="B508" s="116"/>
      <c r="C508" s="116"/>
      <c r="D508" s="116"/>
      <c r="E508" s="116"/>
      <c r="F508" s="116"/>
      <c r="G508" s="116"/>
      <c r="H508" s="116"/>
      <c r="I508" s="116"/>
      <c r="J508" s="116"/>
      <c r="K508" s="116"/>
      <c r="L508" s="116"/>
      <c r="M508" s="116"/>
      <c r="N508" s="116"/>
      <c r="O508" s="116"/>
      <c r="P508" s="116"/>
      <c r="Q508" s="116"/>
      <c r="R508" s="116"/>
      <c r="S508" s="116"/>
      <c r="T508" s="116"/>
      <c r="U508" s="116"/>
      <c r="V508" s="116"/>
      <c r="W508" s="116"/>
      <c r="X508" s="116"/>
      <c r="Y508" s="116"/>
      <c r="Z508" s="116"/>
      <c r="AA508" s="116"/>
    </row>
    <row r="509" spans="1:27" s="81" customFormat="1" ht="18" customHeight="1">
      <c r="A509" s="87"/>
      <c r="B509" s="113"/>
      <c r="C509" s="150"/>
      <c r="D509" s="150"/>
      <c r="E509" s="149"/>
      <c r="F509" s="149"/>
      <c r="G509" s="149"/>
      <c r="H509" s="149"/>
      <c r="I509" s="149"/>
      <c r="J509" s="149"/>
      <c r="K509" s="149"/>
      <c r="L509" s="149"/>
      <c r="M509" s="149"/>
      <c r="N509" s="149"/>
      <c r="O509" s="149"/>
      <c r="P509" s="149"/>
      <c r="Q509" s="149"/>
      <c r="R509" s="149"/>
      <c r="S509" s="149"/>
      <c r="T509" s="149"/>
      <c r="U509" s="149"/>
      <c r="V509" s="149"/>
      <c r="W509" s="149"/>
      <c r="X509" s="149"/>
      <c r="Y509" s="149"/>
      <c r="Z509" s="149"/>
      <c r="AA509" s="149"/>
    </row>
    <row r="510" spans="1:27" s="81" customFormat="1" ht="18" customHeight="1">
      <c r="A510" s="87"/>
      <c r="B510" s="113"/>
      <c r="C510" s="150"/>
      <c r="D510" s="150"/>
      <c r="E510" s="149"/>
      <c r="F510" s="149"/>
      <c r="G510" s="149"/>
      <c r="H510" s="149"/>
      <c r="I510" s="149"/>
      <c r="J510" s="149"/>
      <c r="K510" s="149"/>
      <c r="L510" s="149"/>
      <c r="M510" s="149"/>
      <c r="N510" s="149"/>
      <c r="O510" s="149"/>
      <c r="P510" s="149"/>
      <c r="Q510" s="149"/>
      <c r="R510" s="149"/>
      <c r="S510" s="149"/>
      <c r="T510" s="149"/>
      <c r="U510" s="149"/>
      <c r="V510" s="149"/>
      <c r="W510" s="149"/>
      <c r="X510" s="149"/>
      <c r="Y510" s="149"/>
      <c r="Z510" s="149"/>
      <c r="AA510" s="149"/>
    </row>
    <row r="511" spans="1:27" s="81" customFormat="1" ht="18" customHeight="1">
      <c r="A511" s="87"/>
      <c r="B511" s="113"/>
      <c r="C511" s="150"/>
      <c r="D511" s="150"/>
      <c r="E511" s="149"/>
      <c r="F511" s="149"/>
      <c r="G511" s="149"/>
      <c r="H511" s="149"/>
      <c r="I511" s="149"/>
      <c r="J511" s="149"/>
      <c r="K511" s="149"/>
      <c r="L511" s="149"/>
      <c r="M511" s="149"/>
      <c r="N511" s="149"/>
      <c r="O511" s="149"/>
      <c r="P511" s="149"/>
      <c r="Q511" s="149"/>
      <c r="R511" s="149"/>
      <c r="S511" s="149"/>
      <c r="T511" s="149"/>
      <c r="U511" s="149"/>
      <c r="V511" s="149"/>
      <c r="W511" s="149"/>
      <c r="X511" s="149"/>
      <c r="Y511" s="149"/>
      <c r="Z511" s="149"/>
      <c r="AA511" s="149"/>
    </row>
    <row r="512" spans="1:27" s="81" customFormat="1" ht="18" customHeight="1">
      <c r="A512" s="87"/>
      <c r="B512" s="113"/>
      <c r="C512" s="116"/>
      <c r="D512" s="116"/>
      <c r="E512" s="149"/>
      <c r="F512" s="149"/>
      <c r="G512" s="149"/>
      <c r="H512" s="149"/>
      <c r="I512" s="149"/>
      <c r="J512" s="149"/>
      <c r="K512" s="149"/>
      <c r="L512" s="149"/>
      <c r="M512" s="149"/>
      <c r="N512" s="149"/>
      <c r="O512" s="149"/>
      <c r="P512" s="149"/>
      <c r="Q512" s="149"/>
      <c r="R512" s="149"/>
      <c r="S512" s="149"/>
      <c r="T512" s="149"/>
      <c r="U512" s="149"/>
      <c r="V512" s="149"/>
      <c r="W512" s="149"/>
      <c r="X512" s="149"/>
      <c r="Y512" s="149"/>
      <c r="Z512" s="149"/>
      <c r="AA512" s="149"/>
    </row>
    <row r="513" spans="1:27" s="81" customFormat="1" ht="18" customHeight="1">
      <c r="A513" s="194"/>
      <c r="B513" s="154"/>
      <c r="C513" s="185"/>
      <c r="D513" s="185"/>
      <c r="E513" s="185"/>
      <c r="F513" s="185"/>
      <c r="G513" s="185"/>
      <c r="H513" s="185"/>
      <c r="I513" s="185"/>
      <c r="J513" s="185"/>
      <c r="K513" s="185"/>
      <c r="L513" s="185"/>
      <c r="M513" s="185"/>
      <c r="N513" s="185"/>
      <c r="O513" s="185"/>
      <c r="P513" s="185"/>
      <c r="Q513" s="185"/>
      <c r="R513" s="185"/>
      <c r="S513" s="185"/>
      <c r="T513" s="185"/>
      <c r="U513" s="185"/>
      <c r="V513" s="185"/>
      <c r="W513" s="185"/>
      <c r="X513" s="185"/>
      <c r="Y513" s="185"/>
      <c r="Z513" s="185"/>
      <c r="AA513" s="185"/>
    </row>
    <row r="514" spans="1:27" s="81" customFormat="1" ht="18" customHeight="1">
      <c r="A514" s="87"/>
      <c r="B514" s="70"/>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c r="AA514" s="195"/>
    </row>
    <row r="515" spans="1:27" s="81" customFormat="1" ht="18" customHeight="1">
      <c r="A515" s="87"/>
      <c r="B515" s="113"/>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c r="AA515" s="195"/>
    </row>
    <row r="516" spans="1:27" s="81" customFormat="1" ht="18" customHeight="1">
      <c r="A516" s="87"/>
      <c r="B516" s="113"/>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c r="AA516" s="195"/>
    </row>
    <row r="517" spans="1:27" s="81" customFormat="1" ht="18" customHeight="1">
      <c r="A517" s="87"/>
      <c r="B517" s="113"/>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c r="AA517" s="195"/>
    </row>
    <row r="518" spans="1:27" s="81" customFormat="1" ht="18" customHeight="1">
      <c r="A518" s="87"/>
      <c r="B518" s="196"/>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c r="AA518" s="195"/>
    </row>
    <row r="519" spans="1:27" s="81" customFormat="1" ht="18" customHeight="1">
      <c r="A519" s="194"/>
      <c r="B519" s="20"/>
      <c r="C519" s="185"/>
      <c r="D519" s="185"/>
      <c r="E519" s="185"/>
      <c r="F519" s="185"/>
      <c r="G519" s="185"/>
      <c r="H519" s="185"/>
      <c r="I519" s="185"/>
      <c r="J519" s="185"/>
      <c r="K519" s="185"/>
      <c r="L519" s="185"/>
      <c r="M519" s="185"/>
      <c r="N519" s="185"/>
      <c r="O519" s="185"/>
      <c r="P519" s="16"/>
      <c r="Q519" s="16"/>
      <c r="R519" s="185"/>
      <c r="S519" s="185"/>
      <c r="T519" s="185"/>
      <c r="U519" s="185"/>
      <c r="V519" s="185"/>
      <c r="W519" s="185"/>
      <c r="X519" s="185"/>
      <c r="Y519" s="185"/>
      <c r="Z519" s="185"/>
      <c r="AA519" s="185"/>
    </row>
    <row r="520" spans="1:27" s="81" customFormat="1" ht="18" customHeight="1">
      <c r="A520" s="87"/>
      <c r="B520" s="70"/>
      <c r="C520" s="195"/>
      <c r="D520" s="195"/>
      <c r="E520" s="195"/>
      <c r="F520" s="195"/>
      <c r="G520" s="195"/>
      <c r="H520" s="195"/>
      <c r="I520" s="195"/>
      <c r="J520" s="195"/>
      <c r="K520" s="195"/>
      <c r="L520" s="195"/>
      <c r="M520" s="195"/>
      <c r="N520" s="195"/>
      <c r="O520" s="195"/>
      <c r="P520" s="188"/>
      <c r="Q520" s="188"/>
      <c r="R520" s="195"/>
      <c r="S520" s="195"/>
      <c r="T520" s="195"/>
      <c r="U520" s="195"/>
      <c r="V520" s="195"/>
      <c r="W520" s="195"/>
      <c r="X520" s="195"/>
      <c r="Y520" s="195"/>
      <c r="Z520" s="195"/>
      <c r="AA520" s="195"/>
    </row>
    <row r="521" spans="1:27" s="81" customFormat="1" ht="18" customHeight="1">
      <c r="A521" s="87"/>
      <c r="B521" s="113"/>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c r="AA521" s="195"/>
    </row>
    <row r="522" spans="1:27" s="81" customFormat="1" ht="18" customHeight="1">
      <c r="A522" s="87"/>
      <c r="B522" s="113"/>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c r="AA522" s="195"/>
    </row>
    <row r="523" spans="1:27" s="81" customFormat="1" ht="18" customHeight="1">
      <c r="A523" s="87"/>
      <c r="B523" s="113"/>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c r="AA523" s="195"/>
    </row>
    <row r="524" spans="1:27" s="81" customFormat="1" ht="18" customHeight="1">
      <c r="A524" s="87"/>
      <c r="B524" s="196"/>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c r="AA524" s="195"/>
    </row>
    <row r="525" spans="1:27" s="81" customFormat="1" ht="18" customHeight="1">
      <c r="A525" s="80"/>
    </row>
    <row r="526" spans="1:27" s="81" customFormat="1" ht="18" customHeight="1">
      <c r="A526" s="80"/>
    </row>
    <row r="527" spans="1:27" s="81" customFormat="1" ht="18" customHeight="1">
      <c r="A527" s="80"/>
    </row>
    <row r="528" spans="1:27" s="81" customFormat="1" ht="18" customHeight="1">
      <c r="A528" s="58"/>
      <c r="B528" s="58"/>
      <c r="C528" s="58"/>
      <c r="D528" s="58"/>
      <c r="E528" s="58"/>
      <c r="F528" s="58"/>
      <c r="G528" s="58"/>
      <c r="H528" s="58"/>
      <c r="I528" s="58"/>
      <c r="J528" s="58"/>
      <c r="K528" s="58"/>
      <c r="L528" s="58"/>
      <c r="M528" s="58"/>
      <c r="N528" s="58"/>
      <c r="O528" s="58"/>
    </row>
    <row r="529" spans="1:16" s="81" customFormat="1" ht="18" customHeight="1">
      <c r="A529" s="16"/>
      <c r="B529" s="16"/>
      <c r="C529" s="16"/>
      <c r="D529" s="16"/>
      <c r="E529" s="16"/>
      <c r="F529" s="16"/>
      <c r="G529" s="16"/>
      <c r="H529" s="16"/>
      <c r="I529" s="16"/>
      <c r="J529" s="16"/>
      <c r="K529" s="16"/>
      <c r="L529" s="16"/>
      <c r="M529" s="16"/>
      <c r="N529" s="16"/>
      <c r="O529" s="16"/>
      <c r="P529" s="16"/>
    </row>
    <row r="530" spans="1:16" s="81" customFormat="1" ht="18" customHeight="1">
      <c r="A530" s="80"/>
      <c r="B530" s="83"/>
      <c r="C530" s="83"/>
      <c r="D530" s="83"/>
      <c r="E530" s="103"/>
      <c r="F530" s="103"/>
      <c r="G530" s="97"/>
      <c r="H530" s="97"/>
      <c r="I530" s="97"/>
    </row>
    <row r="531" spans="1:16" s="81" customFormat="1" ht="18" customHeight="1">
      <c r="A531" s="105"/>
      <c r="B531" s="106"/>
      <c r="C531" s="107"/>
      <c r="D531" s="108"/>
      <c r="E531" s="108"/>
      <c r="F531" s="109"/>
      <c r="G531" s="110"/>
      <c r="H531" s="110"/>
      <c r="I531" s="110"/>
      <c r="J531" s="16"/>
      <c r="K531" s="16"/>
      <c r="L531" s="16"/>
      <c r="M531" s="16"/>
      <c r="N531" s="16"/>
      <c r="O531" s="16"/>
      <c r="P531" s="16"/>
    </row>
    <row r="532" spans="1:16" s="81" customFormat="1" ht="18" customHeight="1">
      <c r="A532" s="87"/>
      <c r="B532" s="111"/>
      <c r="C532" s="112"/>
      <c r="D532" s="112"/>
      <c r="E532" s="112"/>
      <c r="F532" s="112"/>
      <c r="G532" s="112"/>
      <c r="H532" s="112"/>
      <c r="I532" s="112"/>
      <c r="J532" s="112"/>
      <c r="K532" s="112"/>
      <c r="L532" s="112"/>
      <c r="M532" s="112"/>
      <c r="N532" s="112"/>
      <c r="O532" s="112"/>
      <c r="P532" s="112"/>
    </row>
    <row r="533" spans="1:16" s="81" customFormat="1" ht="18" customHeight="1">
      <c r="A533" s="16"/>
      <c r="B533" s="16"/>
      <c r="C533" s="16"/>
      <c r="D533" s="16"/>
      <c r="E533" s="16"/>
      <c r="F533" s="16"/>
      <c r="G533" s="16"/>
      <c r="H533" s="16"/>
      <c r="I533" s="16"/>
      <c r="J533" s="16"/>
      <c r="K533" s="16"/>
      <c r="L533" s="16"/>
      <c r="M533" s="16"/>
      <c r="N533" s="16"/>
      <c r="O533" s="16"/>
      <c r="P533" s="16"/>
    </row>
    <row r="534" spans="1:16" s="81" customFormat="1" ht="18" customHeight="1">
      <c r="A534" s="194"/>
      <c r="B534" s="154"/>
      <c r="D534" s="158"/>
      <c r="E534" s="158"/>
      <c r="F534" s="121"/>
      <c r="G534" s="121"/>
      <c r="H534" s="121"/>
      <c r="I534" s="121"/>
      <c r="J534" s="121"/>
      <c r="K534" s="121"/>
      <c r="L534" s="121"/>
      <c r="M534" s="121"/>
      <c r="N534" s="121"/>
      <c r="O534" s="121"/>
      <c r="P534" s="121"/>
    </row>
    <row r="535" spans="1:16" s="81" customFormat="1" ht="18" customHeight="1">
      <c r="A535" s="87"/>
      <c r="B535" s="70"/>
      <c r="C535" s="197"/>
      <c r="D535" s="197"/>
      <c r="E535" s="197"/>
      <c r="F535" s="198"/>
      <c r="G535" s="198"/>
      <c r="H535" s="198"/>
      <c r="I535" s="198"/>
      <c r="J535" s="198"/>
      <c r="K535" s="198"/>
      <c r="L535" s="198"/>
      <c r="M535" s="198"/>
      <c r="N535" s="198"/>
      <c r="O535" s="198"/>
      <c r="P535" s="198"/>
    </row>
    <row r="536" spans="1:16" s="81" customFormat="1" ht="18" customHeight="1">
      <c r="A536" s="87"/>
      <c r="B536" s="113"/>
      <c r="C536" s="197"/>
      <c r="D536" s="197"/>
      <c r="E536" s="197"/>
      <c r="F536" s="198"/>
      <c r="G536" s="198"/>
      <c r="H536" s="198"/>
      <c r="I536" s="198"/>
      <c r="J536" s="198"/>
      <c r="K536" s="198"/>
      <c r="L536" s="198"/>
      <c r="M536" s="198"/>
      <c r="N536" s="198"/>
      <c r="O536" s="198"/>
      <c r="P536" s="198"/>
    </row>
    <row r="537" spans="1:16" s="81" customFormat="1" ht="18" customHeight="1">
      <c r="A537" s="87"/>
      <c r="B537" s="113"/>
      <c r="C537" s="197"/>
      <c r="D537" s="197"/>
      <c r="E537" s="197"/>
      <c r="F537" s="198"/>
      <c r="G537" s="198"/>
      <c r="H537" s="198"/>
      <c r="I537" s="198"/>
      <c r="J537" s="198"/>
      <c r="K537" s="198"/>
      <c r="L537" s="198"/>
      <c r="M537" s="198"/>
      <c r="N537" s="198"/>
      <c r="O537" s="198"/>
      <c r="P537" s="198"/>
    </row>
    <row r="538" spans="1:16" s="81" customFormat="1" ht="18" customHeight="1">
      <c r="A538" s="87"/>
      <c r="B538" s="196"/>
      <c r="C538" s="197"/>
      <c r="D538" s="197"/>
      <c r="E538" s="197"/>
      <c r="F538" s="198"/>
      <c r="G538" s="198"/>
      <c r="H538" s="198"/>
      <c r="I538" s="198"/>
      <c r="J538" s="198"/>
      <c r="K538" s="198"/>
      <c r="L538" s="198"/>
      <c r="M538" s="198"/>
      <c r="N538" s="198"/>
      <c r="O538" s="198"/>
      <c r="P538" s="198"/>
    </row>
    <row r="539" spans="1:16" s="81" customFormat="1" ht="18" customHeight="1">
      <c r="A539" s="194"/>
      <c r="B539" s="20"/>
      <c r="C539" s="197"/>
      <c r="D539" s="197"/>
      <c r="E539" s="197"/>
      <c r="F539" s="198"/>
      <c r="G539" s="198"/>
      <c r="H539" s="198"/>
      <c r="I539" s="198"/>
      <c r="J539" s="198"/>
      <c r="K539" s="198"/>
      <c r="M539" s="198"/>
      <c r="N539" s="198"/>
      <c r="O539" s="198"/>
      <c r="P539" s="198"/>
    </row>
    <row r="540" spans="1:16" s="81" customFormat="1" ht="18" customHeight="1">
      <c r="A540" s="87"/>
      <c r="B540" s="70"/>
      <c r="C540" s="197"/>
      <c r="D540" s="197"/>
      <c r="E540" s="197"/>
      <c r="F540" s="198"/>
      <c r="G540" s="198"/>
      <c r="H540" s="198"/>
      <c r="I540" s="198"/>
      <c r="J540" s="198"/>
      <c r="K540" s="198"/>
      <c r="L540" s="198"/>
      <c r="M540" s="198"/>
      <c r="N540" s="198"/>
      <c r="O540" s="198"/>
      <c r="P540" s="198"/>
    </row>
    <row r="541" spans="1:16" s="81" customFormat="1" ht="18" customHeight="1">
      <c r="A541" s="87"/>
      <c r="B541" s="113"/>
      <c r="C541" s="197"/>
      <c r="D541" s="197"/>
      <c r="E541" s="197"/>
      <c r="F541" s="198"/>
      <c r="G541" s="198"/>
      <c r="H541" s="198"/>
      <c r="I541" s="198"/>
      <c r="J541" s="198"/>
      <c r="K541" s="198"/>
      <c r="P541" s="198"/>
    </row>
    <row r="542" spans="1:16" s="81" customFormat="1" ht="18" customHeight="1">
      <c r="A542" s="87"/>
      <c r="B542" s="113"/>
      <c r="C542" s="197"/>
      <c r="D542" s="197"/>
      <c r="E542" s="197"/>
      <c r="F542" s="198"/>
      <c r="G542" s="198"/>
      <c r="H542" s="198"/>
      <c r="I542" s="198"/>
      <c r="J542" s="198"/>
      <c r="K542" s="198"/>
      <c r="M542" s="198"/>
      <c r="N542" s="198"/>
      <c r="O542" s="198"/>
      <c r="P542" s="198"/>
    </row>
    <row r="543" spans="1:16" s="81" customFormat="1" ht="18" customHeight="1">
      <c r="A543" s="87"/>
      <c r="B543" s="196"/>
      <c r="C543" s="197"/>
      <c r="D543" s="197"/>
      <c r="E543" s="197"/>
      <c r="F543" s="198"/>
      <c r="G543" s="198"/>
      <c r="H543" s="198"/>
      <c r="I543" s="198"/>
      <c r="J543" s="198"/>
      <c r="K543" s="198"/>
      <c r="M543" s="198"/>
      <c r="N543" s="198"/>
      <c r="O543" s="198"/>
      <c r="P543" s="198"/>
    </row>
    <row r="544" spans="1:16" s="81" customFormat="1" ht="18" customHeight="1">
      <c r="G544" s="198"/>
    </row>
    <row r="545" spans="1:16" s="81" customFormat="1" ht="18" customHeight="1">
      <c r="A545" s="194"/>
      <c r="B545" s="154"/>
      <c r="D545" s="158"/>
      <c r="E545" s="158"/>
      <c r="F545" s="121"/>
      <c r="G545" s="121"/>
      <c r="H545" s="121"/>
      <c r="I545" s="121"/>
      <c r="J545" s="121"/>
      <c r="K545" s="121"/>
      <c r="L545" s="121"/>
      <c r="M545" s="121"/>
      <c r="N545" s="121"/>
      <c r="O545" s="121"/>
      <c r="P545" s="121"/>
    </row>
    <row r="546" spans="1:16" s="81" customFormat="1" ht="18" customHeight="1">
      <c r="A546" s="87"/>
      <c r="B546" s="70"/>
      <c r="C546" s="197"/>
      <c r="D546" s="197"/>
      <c r="E546" s="197"/>
      <c r="F546" s="198"/>
      <c r="G546" s="198"/>
      <c r="H546" s="198"/>
      <c r="I546" s="198"/>
      <c r="J546" s="198"/>
      <c r="K546" s="198"/>
      <c r="L546" s="198"/>
      <c r="M546" s="198"/>
      <c r="N546" s="198"/>
      <c r="O546" s="198"/>
      <c r="P546" s="198"/>
    </row>
    <row r="547" spans="1:16" s="81" customFormat="1" ht="18" customHeight="1">
      <c r="A547" s="87"/>
      <c r="B547" s="70"/>
      <c r="C547" s="197"/>
      <c r="D547" s="197"/>
      <c r="E547" s="197"/>
      <c r="F547" s="198"/>
      <c r="G547" s="198"/>
      <c r="H547" s="198"/>
      <c r="I547" s="198"/>
      <c r="J547" s="198"/>
      <c r="K547" s="198"/>
      <c r="L547" s="198"/>
      <c r="M547" s="198"/>
      <c r="N547" s="198"/>
      <c r="O547" s="198"/>
      <c r="P547" s="198"/>
    </row>
    <row r="548" spans="1:16" s="81" customFormat="1" ht="18" customHeight="1">
      <c r="A548" s="87"/>
      <c r="B548" s="70"/>
      <c r="C548" s="197"/>
      <c r="D548" s="197"/>
      <c r="E548" s="197"/>
      <c r="F548" s="198"/>
      <c r="G548" s="198"/>
      <c r="H548" s="198"/>
      <c r="I548" s="198"/>
      <c r="J548" s="198"/>
      <c r="K548" s="82"/>
      <c r="L548" s="198"/>
      <c r="M548" s="198"/>
      <c r="N548" s="198"/>
      <c r="O548" s="198"/>
      <c r="P548" s="198"/>
    </row>
    <row r="549" spans="1:16" s="81" customFormat="1" ht="18" customHeight="1">
      <c r="A549" s="87"/>
      <c r="B549" s="196"/>
      <c r="C549" s="197"/>
      <c r="D549" s="197"/>
      <c r="E549" s="197"/>
      <c r="F549" s="198"/>
      <c r="G549" s="198"/>
      <c r="H549" s="198"/>
      <c r="I549" s="198"/>
      <c r="J549" s="198"/>
      <c r="K549" s="198"/>
      <c r="L549" s="198"/>
      <c r="M549" s="198"/>
      <c r="N549" s="198"/>
      <c r="O549" s="198"/>
      <c r="P549" s="198"/>
    </row>
    <row r="550" spans="1:16" s="81" customFormat="1" ht="18" customHeight="1">
      <c r="A550" s="194"/>
      <c r="B550" s="154"/>
      <c r="D550" s="158"/>
      <c r="E550" s="158"/>
      <c r="F550" s="121"/>
      <c r="G550" s="121"/>
      <c r="H550" s="121"/>
      <c r="I550" s="121"/>
      <c r="J550" s="121"/>
      <c r="K550" s="121"/>
      <c r="L550" s="121"/>
      <c r="M550" s="121"/>
      <c r="N550" s="121"/>
      <c r="O550" s="121"/>
      <c r="P550" s="121"/>
    </row>
    <row r="551" spans="1:16" s="81" customFormat="1" ht="18" customHeight="1">
      <c r="A551" s="87"/>
      <c r="B551" s="70"/>
      <c r="C551" s="197"/>
      <c r="D551" s="197"/>
      <c r="E551" s="197"/>
      <c r="F551" s="198"/>
      <c r="G551" s="198"/>
      <c r="H551" s="198"/>
      <c r="I551" s="198"/>
      <c r="J551" s="198"/>
      <c r="K551" s="198"/>
      <c r="L551" s="198"/>
      <c r="M551" s="198"/>
      <c r="N551" s="198"/>
      <c r="O551" s="198"/>
      <c r="P551" s="198"/>
    </row>
    <row r="552" spans="1:16" s="81" customFormat="1" ht="18" customHeight="1">
      <c r="A552" s="87"/>
      <c r="B552" s="70"/>
      <c r="C552" s="197"/>
      <c r="D552" s="197"/>
      <c r="E552" s="197"/>
      <c r="F552" s="198"/>
      <c r="G552" s="198"/>
      <c r="H552" s="198"/>
      <c r="I552" s="198"/>
      <c r="J552" s="198"/>
      <c r="K552" s="198"/>
      <c r="L552" s="198"/>
      <c r="M552" s="198"/>
      <c r="N552" s="198"/>
      <c r="O552" s="198"/>
      <c r="P552" s="198"/>
    </row>
    <row r="553" spans="1:16" s="81" customFormat="1" ht="18" customHeight="1">
      <c r="A553" s="87"/>
      <c r="B553" s="70"/>
      <c r="C553" s="197"/>
      <c r="D553" s="197"/>
      <c r="E553" s="197"/>
      <c r="F553" s="198"/>
      <c r="G553" s="198"/>
      <c r="H553" s="198"/>
      <c r="I553" s="198"/>
      <c r="J553" s="198"/>
      <c r="K553" s="198"/>
      <c r="L553" s="198"/>
      <c r="M553" s="198"/>
      <c r="N553" s="198"/>
      <c r="O553" s="198"/>
      <c r="P553" s="198"/>
    </row>
    <row r="554" spans="1:16" s="81" customFormat="1" ht="18" customHeight="1">
      <c r="A554" s="87"/>
      <c r="B554" s="196"/>
      <c r="C554" s="197"/>
      <c r="D554" s="197"/>
      <c r="E554" s="197"/>
      <c r="F554" s="198"/>
      <c r="G554" s="198"/>
      <c r="H554" s="198"/>
      <c r="I554" s="198"/>
      <c r="K554" s="198"/>
      <c r="L554" s="198"/>
      <c r="M554" s="198"/>
      <c r="N554" s="198"/>
      <c r="O554" s="198"/>
      <c r="P554" s="198"/>
    </row>
    <row r="555" spans="1:16" s="81" customFormat="1" ht="18" customHeight="1">
      <c r="A555" s="80"/>
    </row>
    <row r="556" spans="1:16" s="81" customFormat="1" ht="18" customHeight="1">
      <c r="A556" s="80"/>
    </row>
    <row r="557" spans="1:16" s="81" customFormat="1" ht="18" customHeight="1">
      <c r="A557" s="58"/>
      <c r="B557" s="58"/>
      <c r="C557" s="58"/>
      <c r="D557" s="58"/>
      <c r="E557" s="58"/>
      <c r="F557" s="58"/>
      <c r="G557" s="58"/>
      <c r="H557" s="58"/>
      <c r="I557" s="58"/>
      <c r="J557" s="58"/>
      <c r="K557" s="58"/>
      <c r="L557" s="58"/>
      <c r="M557" s="58"/>
      <c r="N557" s="58"/>
      <c r="O557" s="58"/>
    </row>
    <row r="558" spans="1:16" s="81" customFormat="1" ht="18" customHeight="1">
      <c r="A558" s="16"/>
      <c r="B558" s="16"/>
      <c r="C558" s="16"/>
      <c r="D558" s="16"/>
      <c r="E558" s="16"/>
      <c r="F558" s="16"/>
      <c r="G558" s="16"/>
      <c r="H558" s="16"/>
      <c r="I558" s="16"/>
      <c r="J558" s="16"/>
      <c r="K558" s="16"/>
      <c r="L558" s="16"/>
      <c r="M558" s="16"/>
      <c r="N558" s="16"/>
      <c r="O558" s="16"/>
      <c r="P558" s="16"/>
    </row>
    <row r="559" spans="1:16" s="81" customFormat="1" ht="18" customHeight="1">
      <c r="A559" s="80"/>
      <c r="B559" s="83"/>
      <c r="C559" s="83"/>
      <c r="D559" s="83"/>
      <c r="E559" s="103"/>
      <c r="F559" s="103"/>
      <c r="G559" s="97"/>
      <c r="H559" s="97"/>
      <c r="I559" s="97"/>
    </row>
    <row r="560" spans="1:16" s="81" customFormat="1" ht="18" customHeight="1">
      <c r="A560" s="105"/>
      <c r="B560" s="106"/>
      <c r="C560" s="107"/>
      <c r="D560" s="108"/>
      <c r="E560" s="108"/>
      <c r="F560" s="109"/>
      <c r="G560" s="110"/>
      <c r="H560" s="110"/>
      <c r="I560" s="110"/>
      <c r="J560" s="16"/>
      <c r="K560" s="16"/>
      <c r="L560" s="16"/>
      <c r="M560" s="16"/>
      <c r="N560" s="16"/>
      <c r="O560" s="16"/>
      <c r="P560" s="16"/>
    </row>
    <row r="561" spans="1:16" s="81" customFormat="1" ht="18" customHeight="1">
      <c r="A561" s="87"/>
      <c r="B561" s="111"/>
      <c r="C561" s="112"/>
      <c r="D561" s="112"/>
      <c r="E561" s="112"/>
      <c r="F561" s="112"/>
      <c r="G561" s="112"/>
      <c r="H561" s="112"/>
      <c r="I561" s="112"/>
      <c r="J561" s="112"/>
      <c r="K561" s="112"/>
      <c r="L561" s="112"/>
      <c r="M561" s="112"/>
      <c r="N561" s="112"/>
      <c r="O561" s="112"/>
      <c r="P561" s="112"/>
    </row>
    <row r="562" spans="1:16" s="81" customFormat="1" ht="18" customHeight="1">
      <c r="A562" s="16"/>
      <c r="B562" s="16"/>
      <c r="C562" s="16"/>
      <c r="D562" s="16"/>
      <c r="E562" s="16"/>
      <c r="F562" s="16"/>
      <c r="G562" s="16"/>
      <c r="H562" s="16"/>
      <c r="I562" s="16"/>
      <c r="J562" s="16"/>
      <c r="K562" s="16"/>
      <c r="L562" s="16"/>
      <c r="M562" s="16"/>
      <c r="N562" s="16"/>
      <c r="O562" s="16"/>
      <c r="P562" s="16"/>
    </row>
    <row r="563" spans="1:16" s="81" customFormat="1" ht="18" customHeight="1">
      <c r="A563" s="194"/>
      <c r="B563" s="154"/>
      <c r="D563" s="158"/>
      <c r="E563" s="158"/>
      <c r="F563" s="121"/>
      <c r="G563" s="121"/>
      <c r="H563" s="121"/>
      <c r="I563" s="121"/>
      <c r="J563" s="121"/>
      <c r="K563" s="121"/>
      <c r="L563" s="121"/>
      <c r="M563" s="121"/>
      <c r="N563" s="121"/>
      <c r="O563" s="121"/>
      <c r="P563" s="121"/>
    </row>
    <row r="564" spans="1:16" s="81" customFormat="1" ht="18" customHeight="1">
      <c r="A564" s="87"/>
      <c r="B564" s="70"/>
      <c r="C564" s="197"/>
      <c r="D564" s="197"/>
      <c r="E564" s="197"/>
      <c r="F564" s="198"/>
      <c r="G564" s="198"/>
      <c r="H564" s="198"/>
      <c r="I564" s="198"/>
      <c r="J564" s="198"/>
      <c r="K564" s="198"/>
      <c r="L564" s="198"/>
      <c r="M564" s="198"/>
      <c r="N564" s="198"/>
      <c r="O564" s="198"/>
      <c r="P564" s="198"/>
    </row>
    <row r="565" spans="1:16" s="81" customFormat="1" ht="18" customHeight="1">
      <c r="A565" s="87"/>
      <c r="B565" s="113"/>
      <c r="C565" s="197"/>
      <c r="D565" s="197"/>
      <c r="E565" s="197"/>
      <c r="F565" s="198"/>
      <c r="G565" s="198"/>
      <c r="H565" s="198"/>
      <c r="I565" s="198"/>
      <c r="J565" s="198"/>
      <c r="K565" s="198"/>
      <c r="L565" s="198"/>
      <c r="M565" s="198"/>
      <c r="N565" s="198"/>
      <c r="O565" s="198"/>
      <c r="P565" s="198"/>
    </row>
    <row r="566" spans="1:16" s="81" customFormat="1" ht="18" customHeight="1">
      <c r="A566" s="87"/>
      <c r="B566" s="113"/>
      <c r="C566" s="197"/>
      <c r="D566" s="197"/>
      <c r="E566" s="197"/>
      <c r="F566" s="198"/>
      <c r="G566" s="198"/>
      <c r="H566" s="198"/>
      <c r="I566" s="198"/>
      <c r="J566" s="198"/>
      <c r="K566" s="198"/>
      <c r="L566" s="198"/>
      <c r="M566" s="198"/>
      <c r="N566" s="198"/>
      <c r="O566" s="198"/>
      <c r="P566" s="198"/>
    </row>
    <row r="567" spans="1:16" s="81" customFormat="1" ht="18" customHeight="1">
      <c r="A567" s="87"/>
      <c r="B567" s="196"/>
      <c r="C567" s="197"/>
      <c r="D567" s="197"/>
      <c r="E567" s="197"/>
      <c r="F567" s="198"/>
      <c r="G567" s="198"/>
      <c r="H567" s="198"/>
      <c r="I567" s="198"/>
      <c r="J567" s="198"/>
      <c r="K567" s="198"/>
      <c r="L567" s="198"/>
      <c r="M567" s="198"/>
      <c r="N567" s="198"/>
      <c r="O567" s="198"/>
      <c r="P567" s="198"/>
    </row>
    <row r="568" spans="1:16" s="81" customFormat="1" ht="18" customHeight="1">
      <c r="A568" s="194"/>
      <c r="B568" s="20"/>
      <c r="C568" s="197"/>
      <c r="D568" s="197"/>
      <c r="E568" s="197"/>
      <c r="F568" s="198"/>
      <c r="G568" s="198"/>
      <c r="H568" s="198"/>
      <c r="I568" s="198"/>
      <c r="J568" s="198"/>
      <c r="K568" s="198"/>
      <c r="M568" s="198"/>
      <c r="N568" s="198"/>
      <c r="O568" s="198"/>
      <c r="P568" s="198"/>
    </row>
    <row r="569" spans="1:16" s="81" customFormat="1" ht="18" customHeight="1">
      <c r="A569" s="87"/>
      <c r="B569" s="70"/>
      <c r="C569" s="197"/>
      <c r="D569" s="197"/>
      <c r="E569" s="197"/>
      <c r="F569" s="198"/>
      <c r="G569" s="198"/>
      <c r="H569" s="198"/>
      <c r="I569" s="198"/>
      <c r="J569" s="198"/>
      <c r="K569" s="198"/>
      <c r="L569" s="198"/>
      <c r="M569" s="198"/>
      <c r="N569" s="198"/>
      <c r="O569" s="198"/>
      <c r="P569" s="198"/>
    </row>
    <row r="570" spans="1:16" s="81" customFormat="1" ht="18" customHeight="1">
      <c r="A570" s="87"/>
      <c r="B570" s="113"/>
      <c r="C570" s="197"/>
      <c r="D570" s="197"/>
      <c r="E570" s="197"/>
      <c r="F570" s="198"/>
      <c r="G570" s="198"/>
      <c r="H570" s="198"/>
      <c r="I570" s="198"/>
      <c r="J570" s="198"/>
      <c r="K570" s="198"/>
      <c r="P570" s="198"/>
    </row>
    <row r="571" spans="1:16" s="81" customFormat="1" ht="18" customHeight="1">
      <c r="A571" s="87"/>
      <c r="B571" s="113"/>
      <c r="C571" s="197"/>
      <c r="D571" s="197"/>
      <c r="E571" s="197"/>
      <c r="F571" s="198"/>
      <c r="G571" s="198"/>
      <c r="H571" s="198"/>
      <c r="I571" s="198"/>
      <c r="J571" s="198"/>
      <c r="K571" s="198"/>
      <c r="M571" s="198"/>
      <c r="N571" s="198"/>
      <c r="O571" s="198"/>
      <c r="P571" s="198"/>
    </row>
    <row r="572" spans="1:16" s="81" customFormat="1" ht="18" customHeight="1">
      <c r="A572" s="87"/>
      <c r="B572" s="196"/>
      <c r="C572" s="197"/>
      <c r="D572" s="197"/>
      <c r="E572" s="197"/>
      <c r="F572" s="198"/>
      <c r="G572" s="198"/>
      <c r="H572" s="198"/>
      <c r="I572" s="198"/>
      <c r="J572" s="198"/>
      <c r="K572" s="198"/>
      <c r="M572" s="198"/>
      <c r="N572" s="198"/>
      <c r="O572" s="198"/>
      <c r="P572" s="198"/>
    </row>
    <row r="573" spans="1:16" s="81" customFormat="1" ht="18" customHeight="1">
      <c r="G573" s="198"/>
    </row>
    <row r="574" spans="1:16" s="81" customFormat="1" ht="18" customHeight="1">
      <c r="A574" s="194"/>
      <c r="B574" s="154"/>
      <c r="D574" s="158"/>
      <c r="E574" s="158"/>
      <c r="F574" s="121"/>
      <c r="G574" s="121"/>
      <c r="H574" s="121"/>
      <c r="I574" s="121"/>
      <c r="J574" s="121"/>
      <c r="K574" s="121"/>
      <c r="L574" s="121"/>
      <c r="M574" s="121"/>
      <c r="N574" s="121"/>
      <c r="O574" s="121"/>
      <c r="P574" s="121"/>
    </row>
    <row r="575" spans="1:16" s="81" customFormat="1" ht="18" customHeight="1">
      <c r="A575" s="87"/>
      <c r="B575" s="70"/>
      <c r="C575" s="197"/>
      <c r="D575" s="197"/>
      <c r="E575" s="197"/>
      <c r="F575" s="198"/>
      <c r="G575" s="198"/>
      <c r="H575" s="198"/>
      <c r="I575" s="198"/>
      <c r="J575" s="198"/>
      <c r="K575" s="198"/>
      <c r="L575" s="198"/>
      <c r="M575" s="198"/>
      <c r="N575" s="198"/>
      <c r="O575" s="198"/>
      <c r="P575" s="198"/>
    </row>
    <row r="576" spans="1:16" s="81" customFormat="1" ht="18" customHeight="1">
      <c r="A576" s="87"/>
      <c r="B576" s="70"/>
      <c r="C576" s="197"/>
      <c r="D576" s="197"/>
      <c r="E576" s="197"/>
      <c r="F576" s="198"/>
      <c r="G576" s="198"/>
      <c r="H576" s="198"/>
      <c r="I576" s="198"/>
      <c r="J576" s="198"/>
      <c r="K576" s="198"/>
      <c r="L576" s="198"/>
      <c r="M576" s="198"/>
      <c r="N576" s="198"/>
      <c r="O576" s="198"/>
      <c r="P576" s="198"/>
    </row>
    <row r="577" spans="1:16" s="81" customFormat="1" ht="18" customHeight="1">
      <c r="A577" s="87"/>
      <c r="B577" s="70"/>
      <c r="C577" s="197"/>
      <c r="D577" s="197"/>
      <c r="E577" s="197"/>
      <c r="F577" s="198"/>
      <c r="G577" s="198"/>
      <c r="H577" s="198"/>
      <c r="I577" s="198"/>
      <c r="J577" s="198"/>
      <c r="K577" s="82"/>
      <c r="L577" s="198"/>
      <c r="M577" s="198"/>
      <c r="N577" s="198"/>
      <c r="O577" s="198"/>
      <c r="P577" s="198"/>
    </row>
    <row r="578" spans="1:16" s="81" customFormat="1" ht="18" customHeight="1">
      <c r="A578" s="87"/>
      <c r="B578" s="196"/>
      <c r="C578" s="197"/>
      <c r="D578" s="197"/>
      <c r="E578" s="197"/>
      <c r="F578" s="198"/>
      <c r="G578" s="198"/>
      <c r="H578" s="198"/>
      <c r="I578" s="198"/>
      <c r="J578" s="198"/>
      <c r="K578" s="198"/>
      <c r="L578" s="198"/>
      <c r="M578" s="198"/>
      <c r="N578" s="198"/>
      <c r="O578" s="198"/>
      <c r="P578" s="198"/>
    </row>
    <row r="579" spans="1:16" s="81" customFormat="1" ht="18" customHeight="1">
      <c r="A579" s="194"/>
      <c r="B579" s="154"/>
      <c r="D579" s="158"/>
      <c r="E579" s="158"/>
      <c r="F579" s="121"/>
      <c r="G579" s="121"/>
      <c r="H579" s="121"/>
      <c r="I579" s="121"/>
      <c r="J579" s="121"/>
      <c r="K579" s="121"/>
      <c r="L579" s="121"/>
      <c r="M579" s="121"/>
      <c r="N579" s="121"/>
      <c r="O579" s="121"/>
      <c r="P579" s="121"/>
    </row>
    <row r="580" spans="1:16" s="81" customFormat="1" ht="18" customHeight="1">
      <c r="A580" s="87"/>
      <c r="B580" s="70"/>
      <c r="C580" s="197"/>
      <c r="D580" s="197"/>
      <c r="E580" s="197"/>
      <c r="F580" s="198"/>
      <c r="G580" s="198"/>
      <c r="H580" s="198"/>
      <c r="I580" s="198"/>
      <c r="J580" s="198"/>
      <c r="K580" s="198"/>
      <c r="L580" s="198"/>
      <c r="M580" s="198"/>
      <c r="N580" s="198"/>
      <c r="O580" s="198"/>
      <c r="P580" s="198"/>
    </row>
    <row r="581" spans="1:16" s="81" customFormat="1" ht="18" customHeight="1">
      <c r="A581" s="87"/>
      <c r="B581" s="70"/>
      <c r="C581" s="197"/>
      <c r="D581" s="197"/>
      <c r="E581" s="197"/>
      <c r="F581" s="198"/>
      <c r="G581" s="198"/>
      <c r="H581" s="198"/>
      <c r="I581" s="198"/>
      <c r="J581" s="198"/>
      <c r="K581" s="198"/>
      <c r="L581" s="198"/>
      <c r="M581" s="198"/>
      <c r="N581" s="198"/>
      <c r="O581" s="198"/>
      <c r="P581" s="198"/>
    </row>
    <row r="582" spans="1:16" s="81" customFormat="1" ht="18" customHeight="1">
      <c r="A582" s="87"/>
      <c r="B582" s="70"/>
      <c r="C582" s="197"/>
      <c r="D582" s="197"/>
      <c r="E582" s="197"/>
      <c r="F582" s="198"/>
      <c r="G582" s="198"/>
      <c r="H582" s="198"/>
      <c r="I582" s="198"/>
      <c r="J582" s="198"/>
      <c r="K582" s="198"/>
      <c r="L582" s="198"/>
      <c r="M582" s="198"/>
      <c r="N582" s="198"/>
      <c r="O582" s="198"/>
      <c r="P582" s="198"/>
    </row>
    <row r="583" spans="1:16" s="81" customFormat="1" ht="18" customHeight="1">
      <c r="A583" s="87"/>
      <c r="B583" s="196"/>
      <c r="C583" s="197"/>
      <c r="D583" s="197"/>
      <c r="E583" s="197"/>
      <c r="F583" s="198"/>
      <c r="G583" s="198"/>
      <c r="H583" s="198"/>
      <c r="I583" s="198"/>
      <c r="K583" s="198"/>
      <c r="L583" s="198"/>
      <c r="M583" s="198"/>
      <c r="N583" s="198"/>
      <c r="O583" s="198"/>
      <c r="P583" s="198"/>
    </row>
    <row r="584" spans="1:16" s="81" customFormat="1" ht="18" customHeight="1">
      <c r="A584" s="80"/>
    </row>
    <row r="585" spans="1:16" s="81" customFormat="1" ht="18" customHeight="1">
      <c r="A585" s="80"/>
    </row>
    <row r="586" spans="1:16" s="81" customFormat="1" ht="18" customHeight="1">
      <c r="A586" s="80"/>
    </row>
    <row r="587" spans="1:16" s="81" customFormat="1" ht="18" customHeight="1">
      <c r="A587" s="80"/>
    </row>
    <row r="588" spans="1:16" s="81" customFormat="1" ht="18" customHeight="1">
      <c r="A588" s="58"/>
      <c r="B588" s="58"/>
      <c r="C588" s="58"/>
      <c r="D588" s="58"/>
      <c r="E588" s="58"/>
      <c r="F588" s="58"/>
      <c r="G588" s="58"/>
      <c r="H588" s="58"/>
      <c r="I588" s="58"/>
      <c r="J588" s="58"/>
      <c r="K588" s="58"/>
      <c r="L588" s="58"/>
      <c r="M588" s="58"/>
      <c r="N588" s="58"/>
      <c r="O588" s="58"/>
    </row>
    <row r="589" spans="1:16" s="81" customFormat="1" ht="18" customHeight="1">
      <c r="A589" s="16"/>
      <c r="B589" s="16"/>
      <c r="C589" s="16"/>
      <c r="D589" s="16"/>
      <c r="E589" s="16"/>
      <c r="F589" s="16"/>
      <c r="G589" s="16"/>
      <c r="H589" s="16"/>
      <c r="I589" s="16"/>
      <c r="J589" s="16"/>
      <c r="K589" s="16"/>
      <c r="L589" s="16"/>
      <c r="M589" s="16"/>
      <c r="N589" s="16"/>
      <c r="O589" s="16"/>
      <c r="P589" s="16"/>
    </row>
    <row r="590" spans="1:16" s="81" customFormat="1" ht="18" customHeight="1">
      <c r="A590" s="80"/>
      <c r="B590" s="83"/>
      <c r="C590" s="83"/>
      <c r="D590" s="83"/>
      <c r="E590" s="103"/>
      <c r="F590" s="103"/>
      <c r="G590" s="97"/>
      <c r="H590" s="97"/>
      <c r="I590" s="97"/>
    </row>
    <row r="591" spans="1:16" s="81" customFormat="1" ht="18" customHeight="1">
      <c r="A591" s="105"/>
      <c r="B591" s="106"/>
      <c r="C591" s="107"/>
      <c r="D591" s="108"/>
      <c r="E591" s="108"/>
      <c r="F591" s="109"/>
      <c r="G591" s="110"/>
      <c r="H591" s="110"/>
      <c r="I591" s="110"/>
      <c r="J591" s="16"/>
      <c r="K591" s="16"/>
      <c r="L591" s="16"/>
      <c r="M591" s="16"/>
      <c r="N591" s="16"/>
      <c r="O591" s="16"/>
      <c r="P591" s="16"/>
    </row>
    <row r="592" spans="1:16" s="81" customFormat="1" ht="18" customHeight="1">
      <c r="A592" s="87"/>
      <c r="B592" s="111"/>
      <c r="C592" s="112"/>
      <c r="D592" s="112"/>
      <c r="E592" s="112"/>
      <c r="F592" s="112"/>
      <c r="G592" s="112"/>
      <c r="H592" s="112"/>
      <c r="I592" s="112"/>
      <c r="J592" s="112"/>
      <c r="K592" s="112"/>
      <c r="L592" s="112"/>
      <c r="M592" s="112"/>
      <c r="N592" s="112"/>
      <c r="O592" s="112"/>
      <c r="P592" s="112"/>
    </row>
    <row r="593" spans="1:16" s="81" customFormat="1" ht="18" customHeight="1">
      <c r="A593" s="16"/>
      <c r="B593" s="16"/>
      <c r="C593" s="16"/>
      <c r="D593" s="16"/>
      <c r="E593" s="16"/>
      <c r="F593" s="16"/>
      <c r="G593" s="16"/>
      <c r="H593" s="16"/>
      <c r="I593" s="16"/>
      <c r="J593" s="16"/>
      <c r="K593" s="16"/>
      <c r="L593" s="16"/>
      <c r="M593" s="16"/>
      <c r="N593" s="16"/>
      <c r="O593" s="16"/>
      <c r="P593" s="16"/>
    </row>
    <row r="594" spans="1:16" s="81" customFormat="1" ht="18" customHeight="1">
      <c r="A594" s="194"/>
      <c r="B594" s="111"/>
      <c r="C594" s="124"/>
      <c r="D594" s="158"/>
      <c r="E594" s="158"/>
      <c r="F594" s="158"/>
      <c r="G594" s="158"/>
      <c r="H594" s="158"/>
      <c r="I594" s="158"/>
      <c r="J594" s="158"/>
      <c r="K594" s="158"/>
      <c r="L594" s="158"/>
      <c r="M594" s="158"/>
      <c r="N594" s="158"/>
      <c r="O594" s="158"/>
      <c r="P594" s="158"/>
    </row>
    <row r="595" spans="1:16" s="81" customFormat="1" ht="18" customHeight="1">
      <c r="A595" s="87"/>
      <c r="B595" s="196"/>
      <c r="C595" s="197"/>
      <c r="D595" s="197"/>
      <c r="E595" s="197"/>
      <c r="F595" s="198"/>
      <c r="H595" s="198"/>
      <c r="I595" s="198"/>
      <c r="J595" s="198"/>
      <c r="K595" s="198"/>
      <c r="L595" s="198"/>
      <c r="M595" s="198"/>
      <c r="N595" s="198"/>
      <c r="O595" s="198"/>
      <c r="P595" s="198"/>
    </row>
    <row r="596" spans="1:16" s="81" customFormat="1" ht="18" customHeight="1">
      <c r="A596" s="194"/>
      <c r="B596" s="70"/>
      <c r="C596" s="197"/>
      <c r="D596" s="197"/>
      <c r="E596" s="197"/>
      <c r="F596" s="198"/>
      <c r="G596" s="198"/>
      <c r="H596" s="198"/>
      <c r="I596" s="198"/>
      <c r="J596" s="198"/>
      <c r="K596" s="198"/>
      <c r="L596" s="198"/>
      <c r="M596" s="198"/>
      <c r="N596" s="198"/>
      <c r="O596" s="198"/>
      <c r="P596" s="198"/>
    </row>
    <row r="597" spans="1:16" s="81" customFormat="1" ht="18" customHeight="1">
      <c r="A597" s="194"/>
      <c r="B597" s="70"/>
      <c r="C597" s="197"/>
      <c r="D597" s="197"/>
      <c r="E597" s="197"/>
      <c r="F597" s="198"/>
      <c r="G597" s="198"/>
      <c r="H597" s="198"/>
      <c r="I597" s="198"/>
      <c r="J597" s="198"/>
      <c r="K597" s="198"/>
      <c r="L597" s="198"/>
      <c r="M597" s="198"/>
      <c r="N597" s="198"/>
      <c r="O597" s="198"/>
      <c r="P597" s="198"/>
    </row>
    <row r="598" spans="1:16" s="81" customFormat="1" ht="18" customHeight="1">
      <c r="A598" s="194"/>
      <c r="B598" s="199"/>
      <c r="C598" s="199"/>
      <c r="D598" s="199"/>
      <c r="E598" s="197"/>
      <c r="F598" s="198"/>
      <c r="G598" s="198"/>
      <c r="H598" s="198"/>
      <c r="I598" s="198"/>
      <c r="J598" s="198"/>
      <c r="K598" s="198"/>
      <c r="L598" s="198"/>
      <c r="M598" s="198"/>
      <c r="N598" s="198"/>
      <c r="O598" s="198"/>
      <c r="P598" s="198"/>
    </row>
    <row r="599" spans="1:16" s="81" customFormat="1" ht="18" customHeight="1"/>
    <row r="600" spans="1:16" s="81" customFormat="1" ht="18" customHeight="1">
      <c r="A600" s="194"/>
      <c r="B600" s="70"/>
      <c r="C600" s="197"/>
      <c r="D600" s="197"/>
      <c r="E600" s="197"/>
      <c r="F600" s="198"/>
      <c r="G600" s="198"/>
      <c r="H600" s="198"/>
      <c r="I600" s="198"/>
      <c r="J600" s="198"/>
      <c r="K600" s="198"/>
      <c r="L600" s="198"/>
      <c r="M600" s="198"/>
      <c r="N600" s="198"/>
      <c r="O600" s="198"/>
      <c r="P600" s="198"/>
    </row>
    <row r="601" spans="1:16" s="81" customFormat="1" ht="18" customHeight="1">
      <c r="A601" s="87"/>
      <c r="B601" s="70"/>
      <c r="C601" s="200"/>
      <c r="D601" s="200"/>
      <c r="E601" s="200"/>
      <c r="F601" s="201"/>
      <c r="G601" s="201"/>
      <c r="H601" s="201"/>
      <c r="I601" s="201"/>
      <c r="J601" s="201"/>
      <c r="K601" s="201"/>
      <c r="L601" s="201"/>
      <c r="M601" s="201"/>
      <c r="N601" s="201"/>
      <c r="O601" s="201"/>
      <c r="P601" s="201"/>
    </row>
    <row r="602" spans="1:16" s="81" customFormat="1" ht="18" customHeight="1">
      <c r="A602" s="87"/>
      <c r="B602" s="70"/>
      <c r="C602" s="200"/>
      <c r="D602" s="200"/>
      <c r="E602" s="200"/>
      <c r="F602" s="201"/>
      <c r="G602" s="201"/>
      <c r="H602" s="201"/>
      <c r="I602" s="201"/>
      <c r="J602" s="201"/>
      <c r="K602" s="201"/>
      <c r="L602" s="201"/>
      <c r="M602" s="201"/>
      <c r="N602" s="201"/>
      <c r="O602" s="201"/>
      <c r="P602" s="201"/>
    </row>
    <row r="603" spans="1:16" s="81" customFormat="1" ht="18" customHeight="1">
      <c r="A603" s="87"/>
      <c r="B603" s="70"/>
      <c r="C603" s="200"/>
      <c r="D603" s="200"/>
      <c r="E603" s="200"/>
      <c r="F603" s="201"/>
      <c r="G603" s="201"/>
      <c r="H603" s="201"/>
      <c r="I603" s="201"/>
      <c r="J603" s="201"/>
      <c r="K603" s="201"/>
      <c r="L603" s="201"/>
      <c r="M603" s="201"/>
      <c r="N603" s="201"/>
      <c r="O603" s="201"/>
      <c r="P603" s="201"/>
    </row>
    <row r="604" spans="1:16" s="81" customFormat="1" ht="18" customHeight="1">
      <c r="A604" s="87"/>
      <c r="B604" s="70"/>
      <c r="C604" s="202"/>
      <c r="D604" s="202"/>
      <c r="E604" s="202"/>
      <c r="F604" s="203"/>
      <c r="G604" s="203"/>
      <c r="H604" s="204"/>
      <c r="I604" s="204"/>
      <c r="J604" s="203"/>
      <c r="K604" s="203"/>
      <c r="L604" s="203"/>
      <c r="M604" s="203"/>
      <c r="N604" s="203"/>
      <c r="O604" s="203"/>
      <c r="P604" s="203"/>
    </row>
    <row r="605" spans="1:16" s="81" customFormat="1" ht="18" customHeight="1">
      <c r="A605" s="87"/>
      <c r="B605" s="70"/>
      <c r="C605" s="200"/>
      <c r="D605" s="200"/>
      <c r="E605" s="200"/>
      <c r="F605" s="201"/>
      <c r="G605" s="201"/>
      <c r="H605" s="201"/>
      <c r="I605" s="201"/>
      <c r="J605" s="201"/>
      <c r="K605" s="201"/>
      <c r="L605" s="201"/>
      <c r="M605" s="201"/>
      <c r="N605" s="201"/>
      <c r="O605" s="201"/>
      <c r="P605" s="201"/>
    </row>
    <row r="606" spans="1:16" s="81" customFormat="1" ht="18" customHeight="1">
      <c r="A606" s="87"/>
      <c r="B606" s="70"/>
      <c r="C606" s="200"/>
      <c r="D606" s="200"/>
      <c r="E606" s="200"/>
      <c r="F606" s="201"/>
      <c r="G606" s="201"/>
      <c r="H606" s="201"/>
      <c r="I606" s="201"/>
      <c r="J606" s="201"/>
      <c r="K606" s="201"/>
      <c r="L606" s="201"/>
      <c r="M606" s="201"/>
      <c r="N606" s="201"/>
      <c r="O606" s="201"/>
      <c r="P606" s="201"/>
    </row>
    <row r="607" spans="1:16" s="81" customFormat="1" ht="18" customHeight="1">
      <c r="A607" s="80"/>
    </row>
    <row r="608" spans="1:16" s="81" customFormat="1" ht="18" customHeight="1">
      <c r="A608" s="80"/>
    </row>
    <row r="609" spans="1:12" s="81" customFormat="1" ht="18" customHeight="1">
      <c r="A609" s="80"/>
    </row>
    <row r="610" spans="1:12" s="81" customFormat="1" ht="18" customHeight="1">
      <c r="A610" s="80"/>
    </row>
    <row r="611" spans="1:12" s="81" customFormat="1" ht="18" customHeight="1">
      <c r="A611" s="58"/>
      <c r="B611" s="58"/>
      <c r="C611" s="58"/>
      <c r="D611" s="58"/>
      <c r="E611" s="58"/>
      <c r="F611" s="58"/>
      <c r="G611" s="58"/>
      <c r="H611" s="58"/>
      <c r="I611" s="58"/>
      <c r="J611" s="58"/>
      <c r="K611" s="58"/>
      <c r="L611" s="58"/>
    </row>
    <row r="612" spans="1:12" s="81" customFormat="1" ht="18" customHeight="1">
      <c r="A612" s="16"/>
      <c r="B612" s="16"/>
      <c r="C612" s="16"/>
      <c r="D612" s="16"/>
      <c r="E612" s="16"/>
      <c r="F612" s="16"/>
      <c r="G612" s="16"/>
      <c r="H612" s="16"/>
      <c r="I612" s="16"/>
      <c r="J612" s="16"/>
      <c r="K612" s="16"/>
      <c r="L612" s="16"/>
    </row>
    <row r="613" spans="1:12" s="81" customFormat="1" ht="18" customHeight="1">
      <c r="A613" s="80"/>
      <c r="B613" s="83"/>
      <c r="C613" s="83"/>
      <c r="D613" s="83"/>
      <c r="E613" s="103"/>
      <c r="F613" s="103"/>
      <c r="G613" s="97"/>
      <c r="H613" s="97"/>
      <c r="I613" s="97"/>
    </row>
    <row r="614" spans="1:12" s="81" customFormat="1" ht="18" customHeight="1">
      <c r="A614" s="105"/>
      <c r="B614" s="106"/>
      <c r="C614" s="107"/>
      <c r="D614" s="108"/>
      <c r="E614" s="108"/>
      <c r="F614" s="109"/>
      <c r="G614" s="110"/>
      <c r="H614" s="110"/>
      <c r="I614" s="110"/>
      <c r="J614" s="16"/>
      <c r="K614" s="16"/>
      <c r="L614" s="16"/>
    </row>
    <row r="615" spans="1:12" s="81" customFormat="1" ht="18" customHeight="1">
      <c r="A615" s="87"/>
      <c r="B615" s="111"/>
      <c r="C615" s="112"/>
      <c r="D615" s="112"/>
      <c r="E615" s="112"/>
      <c r="F615" s="112"/>
      <c r="G615" s="112"/>
      <c r="H615" s="112"/>
      <c r="I615" s="112"/>
      <c r="J615" s="112"/>
      <c r="K615" s="112"/>
      <c r="L615" s="112"/>
    </row>
    <row r="616" spans="1:12" s="81" customFormat="1" ht="18" customHeight="1">
      <c r="A616" s="87"/>
      <c r="B616" s="111"/>
      <c r="C616" s="112"/>
      <c r="D616" s="112"/>
      <c r="E616" s="112"/>
      <c r="F616" s="112"/>
      <c r="G616" s="112"/>
      <c r="H616" s="112"/>
      <c r="I616" s="112"/>
      <c r="J616" s="112"/>
      <c r="K616" s="112"/>
      <c r="L616" s="112"/>
    </row>
    <row r="617" spans="1:12" s="81" customFormat="1" ht="18" customHeight="1">
      <c r="A617" s="87"/>
      <c r="B617" s="148"/>
      <c r="C617" s="112"/>
      <c r="D617" s="112"/>
      <c r="E617" s="112"/>
      <c r="F617" s="112"/>
      <c r="G617" s="112"/>
      <c r="H617" s="112"/>
      <c r="I617" s="112"/>
      <c r="J617" s="112"/>
      <c r="K617" s="112"/>
      <c r="L617" s="112"/>
    </row>
    <row r="618" spans="1:12" s="81" customFormat="1" ht="18" customHeight="1">
      <c r="A618" s="16"/>
      <c r="B618" s="16"/>
      <c r="C618" s="16"/>
      <c r="D618" s="16"/>
      <c r="E618" s="16"/>
      <c r="F618" s="16"/>
      <c r="G618" s="16"/>
      <c r="H618" s="16"/>
      <c r="I618" s="16"/>
      <c r="J618" s="16"/>
      <c r="K618" s="16"/>
      <c r="L618" s="16"/>
    </row>
    <row r="619" spans="1:12" s="81" customFormat="1" ht="18" customHeight="1">
      <c r="A619" s="194"/>
      <c r="B619" s="111"/>
      <c r="C619" s="124"/>
      <c r="D619" s="158"/>
      <c r="E619" s="158"/>
      <c r="F619" s="158"/>
      <c r="G619" s="158"/>
      <c r="H619" s="158"/>
      <c r="I619" s="158"/>
      <c r="J619" s="158"/>
      <c r="K619" s="158"/>
      <c r="L619" s="158"/>
    </row>
    <row r="620" spans="1:12" s="81" customFormat="1" ht="18" customHeight="1">
      <c r="A620" s="87"/>
      <c r="B620" s="111"/>
      <c r="C620" s="205"/>
      <c r="D620" s="206"/>
      <c r="E620" s="205"/>
      <c r="F620" s="206"/>
      <c r="G620" s="206"/>
      <c r="H620" s="206"/>
      <c r="I620" s="206"/>
      <c r="J620" s="205"/>
      <c r="K620" s="206"/>
      <c r="L620" s="205"/>
    </row>
    <row r="621" spans="1:12" s="81" customFormat="1" ht="18" customHeight="1">
      <c r="A621" s="87"/>
      <c r="B621" s="111"/>
      <c r="C621" s="205"/>
      <c r="D621" s="206"/>
      <c r="E621" s="205"/>
      <c r="F621" s="206"/>
      <c r="G621" s="206"/>
      <c r="H621" s="206"/>
      <c r="I621" s="206"/>
      <c r="J621" s="205"/>
      <c r="K621" s="206"/>
      <c r="L621" s="205"/>
    </row>
    <row r="622" spans="1:12" s="81" customFormat="1" ht="18" customHeight="1">
      <c r="A622" s="87"/>
      <c r="B622" s="111"/>
      <c r="C622" s="205"/>
      <c r="D622" s="206"/>
      <c r="E622" s="205"/>
      <c r="F622" s="206"/>
      <c r="G622" s="206"/>
      <c r="H622" s="206"/>
      <c r="I622" s="206"/>
      <c r="J622" s="205"/>
      <c r="K622" s="206"/>
      <c r="L622" s="205"/>
    </row>
    <row r="623" spans="1:12" s="81" customFormat="1" ht="18" customHeight="1">
      <c r="A623" s="194"/>
      <c r="B623" s="111"/>
      <c r="C623" s="205"/>
      <c r="D623" s="206"/>
      <c r="E623" s="205"/>
      <c r="F623" s="206"/>
      <c r="G623" s="206"/>
      <c r="H623" s="206"/>
      <c r="I623" s="206"/>
      <c r="J623" s="205"/>
      <c r="K623" s="206"/>
      <c r="L623" s="205"/>
    </row>
    <row r="624" spans="1:12" s="81" customFormat="1" ht="18" customHeight="1">
      <c r="A624" s="194"/>
      <c r="B624" s="111"/>
      <c r="C624" s="205"/>
      <c r="D624" s="206"/>
      <c r="E624" s="206"/>
      <c r="F624" s="206"/>
      <c r="G624" s="206"/>
      <c r="H624" s="206"/>
      <c r="I624" s="206"/>
      <c r="J624" s="206"/>
      <c r="K624" s="206"/>
      <c r="L624" s="206"/>
    </row>
    <row r="625" spans="1:12" s="81" customFormat="1" ht="18" customHeight="1">
      <c r="A625" s="87"/>
      <c r="B625" s="111"/>
      <c r="C625" s="205"/>
      <c r="D625" s="206"/>
      <c r="E625" s="205"/>
      <c r="F625" s="206"/>
      <c r="G625" s="206"/>
      <c r="H625" s="206"/>
      <c r="I625" s="206"/>
      <c r="J625" s="205"/>
      <c r="K625" s="206"/>
      <c r="L625" s="205"/>
    </row>
    <row r="626" spans="1:12" s="81" customFormat="1" ht="18" customHeight="1">
      <c r="A626" s="87"/>
      <c r="B626" s="111"/>
      <c r="C626" s="205"/>
      <c r="D626" s="206"/>
      <c r="E626" s="205"/>
      <c r="F626" s="206"/>
      <c r="G626" s="206"/>
      <c r="H626" s="206"/>
      <c r="I626" s="206"/>
      <c r="J626" s="205"/>
      <c r="K626" s="206"/>
      <c r="L626" s="205"/>
    </row>
    <row r="627" spans="1:12" s="81" customFormat="1" ht="18" customHeight="1">
      <c r="A627" s="87"/>
      <c r="B627" s="111"/>
      <c r="C627" s="205"/>
      <c r="D627" s="206"/>
      <c r="E627" s="205"/>
      <c r="F627" s="206"/>
      <c r="G627" s="206"/>
      <c r="H627" s="206"/>
      <c r="I627" s="206"/>
      <c r="J627" s="205"/>
      <c r="K627" s="206"/>
      <c r="L627" s="205"/>
    </row>
    <row r="628" spans="1:12" s="81" customFormat="1" ht="18" customHeight="1">
      <c r="A628" s="194"/>
      <c r="B628" s="111"/>
      <c r="C628" s="205"/>
      <c r="D628" s="206"/>
      <c r="E628" s="205"/>
      <c r="F628" s="206"/>
      <c r="G628" s="206"/>
      <c r="H628" s="206"/>
      <c r="I628" s="206"/>
      <c r="J628" s="205"/>
      <c r="K628" s="206"/>
      <c r="L628" s="205"/>
    </row>
    <row r="629" spans="1:12" s="81" customFormat="1" ht="18" customHeight="1">
      <c r="A629" s="194"/>
      <c r="B629" s="111"/>
      <c r="C629" s="205"/>
      <c r="D629" s="206"/>
      <c r="E629" s="206"/>
      <c r="F629" s="206"/>
      <c r="G629" s="206"/>
      <c r="H629" s="206"/>
      <c r="I629" s="206"/>
      <c r="J629" s="206"/>
      <c r="K629" s="206"/>
      <c r="L629" s="206"/>
    </row>
    <row r="630" spans="1:12" s="81" customFormat="1" ht="18" customHeight="1">
      <c r="A630" s="87"/>
      <c r="B630" s="111"/>
      <c r="C630" s="205"/>
      <c r="D630" s="206"/>
      <c r="E630" s="205"/>
      <c r="F630" s="206"/>
      <c r="G630" s="206"/>
      <c r="H630" s="206"/>
      <c r="I630" s="206"/>
      <c r="J630" s="205"/>
      <c r="K630" s="206"/>
      <c r="L630" s="205"/>
    </row>
    <row r="631" spans="1:12" s="81" customFormat="1" ht="18" customHeight="1">
      <c r="A631" s="87"/>
      <c r="B631" s="111"/>
      <c r="C631" s="205"/>
      <c r="D631" s="206"/>
      <c r="E631" s="205"/>
      <c r="F631" s="206"/>
      <c r="G631" s="206"/>
      <c r="H631" s="206"/>
      <c r="I631" s="206"/>
      <c r="J631" s="205"/>
      <c r="K631" s="206"/>
      <c r="L631" s="205"/>
    </row>
    <row r="632" spans="1:12" s="81" customFormat="1" ht="18" customHeight="1">
      <c r="A632" s="87"/>
      <c r="B632" s="111"/>
      <c r="C632" s="205"/>
      <c r="D632" s="206"/>
      <c r="E632" s="205"/>
      <c r="F632" s="206"/>
      <c r="G632" s="206"/>
      <c r="H632" s="206"/>
      <c r="I632" s="206"/>
      <c r="J632" s="205"/>
      <c r="K632" s="206"/>
      <c r="L632" s="205"/>
    </row>
    <row r="633" spans="1:12" s="81" customFormat="1" ht="18" customHeight="1">
      <c r="A633" s="87"/>
      <c r="B633" s="111"/>
      <c r="C633" s="205"/>
      <c r="D633" s="206"/>
      <c r="E633" s="205"/>
      <c r="F633" s="206"/>
      <c r="G633" s="206"/>
      <c r="H633" s="206"/>
      <c r="I633" s="206"/>
      <c r="J633" s="205"/>
      <c r="K633" s="206"/>
      <c r="L633" s="205"/>
    </row>
    <row r="634" spans="1:12" s="81" customFormat="1" ht="18" customHeight="1">
      <c r="A634" s="87"/>
      <c r="B634" s="111"/>
      <c r="C634" s="205"/>
      <c r="D634" s="206"/>
      <c r="E634" s="205"/>
      <c r="F634" s="206"/>
      <c r="G634" s="206"/>
      <c r="H634" s="206"/>
      <c r="I634" s="206"/>
      <c r="J634" s="205"/>
      <c r="K634" s="206"/>
      <c r="L634" s="205"/>
    </row>
    <row r="635" spans="1:12" s="81" customFormat="1" ht="18" customHeight="1">
      <c r="A635" s="87"/>
      <c r="B635" s="111"/>
      <c r="C635" s="207"/>
      <c r="D635" s="182"/>
      <c r="E635" s="207"/>
      <c r="F635" s="182"/>
      <c r="G635" s="207"/>
      <c r="H635" s="182"/>
      <c r="I635" s="182"/>
      <c r="J635" s="207"/>
      <c r="K635" s="182"/>
      <c r="L635" s="207"/>
    </row>
    <row r="636" spans="1:12" s="81" customFormat="1" ht="18" customHeight="1">
      <c r="A636" s="49"/>
      <c r="B636" s="148"/>
      <c r="C636" s="130"/>
      <c r="D636" s="130"/>
      <c r="E636" s="130"/>
      <c r="F636" s="130"/>
      <c r="G636" s="130"/>
      <c r="H636" s="130"/>
      <c r="I636" s="130"/>
      <c r="J636" s="130"/>
      <c r="K636" s="130"/>
      <c r="L636" s="130"/>
    </row>
    <row r="637" spans="1:12" s="81" customFormat="1" ht="18" customHeight="1">
      <c r="A637" s="49"/>
      <c r="B637" s="49"/>
      <c r="C637" s="130"/>
      <c r="D637" s="130"/>
      <c r="E637" s="130"/>
      <c r="F637" s="130"/>
      <c r="G637" s="130"/>
      <c r="H637" s="130"/>
      <c r="I637" s="130"/>
      <c r="J637" s="130"/>
      <c r="K637" s="130"/>
      <c r="L637" s="130"/>
    </row>
    <row r="638" spans="1:12" s="81" customFormat="1" ht="18" customHeight="1">
      <c r="A638" s="194"/>
      <c r="B638" s="111"/>
      <c r="C638" s="205"/>
      <c r="D638" s="206"/>
      <c r="E638" s="206"/>
      <c r="F638" s="206"/>
      <c r="G638" s="206"/>
      <c r="H638" s="206"/>
      <c r="I638" s="206"/>
      <c r="J638" s="206"/>
      <c r="K638" s="206"/>
      <c r="L638" s="206"/>
    </row>
    <row r="639" spans="1:12" s="81" customFormat="1" ht="18" customHeight="1">
      <c r="A639" s="87"/>
      <c r="B639" s="111"/>
      <c r="C639" s="205"/>
      <c r="D639" s="206"/>
      <c r="E639" s="205"/>
      <c r="F639" s="206"/>
      <c r="G639" s="205"/>
      <c r="H639" s="206"/>
      <c r="I639" s="206"/>
      <c r="J639" s="205"/>
      <c r="K639" s="206"/>
      <c r="L639" s="205"/>
    </row>
    <row r="640" spans="1:12" s="81" customFormat="1" ht="18" customHeight="1">
      <c r="A640" s="87"/>
      <c r="B640" s="111"/>
      <c r="C640" s="205"/>
      <c r="D640" s="206"/>
      <c r="E640" s="205"/>
      <c r="F640" s="206"/>
      <c r="G640" s="205"/>
      <c r="H640" s="206"/>
      <c r="I640" s="206"/>
      <c r="J640" s="205"/>
      <c r="K640" s="206"/>
      <c r="L640" s="205"/>
    </row>
    <row r="641" spans="1:27" s="81" customFormat="1" ht="18" customHeight="1">
      <c r="A641" s="87"/>
      <c r="B641" s="111"/>
      <c r="C641" s="205"/>
      <c r="D641" s="206"/>
      <c r="E641" s="205"/>
      <c r="F641" s="206"/>
      <c r="G641" s="205"/>
      <c r="H641" s="206"/>
      <c r="I641" s="206"/>
      <c r="J641" s="205"/>
      <c r="K641" s="206"/>
      <c r="L641" s="205"/>
    </row>
    <row r="642" spans="1:27" s="81" customFormat="1" ht="18" customHeight="1">
      <c r="A642" s="87"/>
      <c r="B642" s="111"/>
      <c r="C642" s="205"/>
      <c r="D642" s="206"/>
      <c r="E642" s="205"/>
      <c r="F642" s="206"/>
      <c r="G642" s="205"/>
      <c r="H642" s="206"/>
      <c r="I642" s="206"/>
      <c r="J642" s="205"/>
      <c r="K642" s="206"/>
      <c r="L642" s="205"/>
    </row>
    <row r="643" spans="1:27" s="81" customFormat="1" ht="18" customHeight="1">
      <c r="A643" s="87"/>
      <c r="B643" s="111"/>
      <c r="C643" s="205"/>
      <c r="D643" s="206"/>
      <c r="E643" s="205"/>
      <c r="F643" s="206"/>
      <c r="G643" s="205"/>
      <c r="H643" s="206"/>
      <c r="I643" s="206"/>
      <c r="J643" s="205"/>
      <c r="K643" s="206"/>
      <c r="L643" s="205"/>
    </row>
    <row r="644" spans="1:27" s="81" customFormat="1" ht="18" customHeight="1">
      <c r="A644" s="87"/>
      <c r="B644" s="111"/>
      <c r="C644" s="205"/>
      <c r="D644" s="206"/>
      <c r="E644" s="205"/>
      <c r="F644" s="206"/>
      <c r="G644" s="205"/>
      <c r="H644" s="206"/>
      <c r="I644" s="206"/>
      <c r="J644" s="205"/>
      <c r="K644" s="206"/>
      <c r="L644" s="205"/>
    </row>
    <row r="645" spans="1:27" s="81" customFormat="1" ht="18" customHeight="1">
      <c r="A645" s="87"/>
      <c r="B645" s="111"/>
      <c r="C645" s="205"/>
      <c r="D645" s="206"/>
      <c r="E645" s="205"/>
      <c r="F645" s="206"/>
      <c r="G645" s="205"/>
      <c r="H645" s="206"/>
      <c r="I645" s="206"/>
      <c r="J645" s="205"/>
      <c r="K645" s="206"/>
      <c r="L645" s="205"/>
    </row>
    <row r="646" spans="1:27" s="81" customFormat="1" ht="18" customHeight="1">
      <c r="A646" s="87"/>
      <c r="B646" s="111"/>
      <c r="C646" s="205"/>
      <c r="D646" s="206"/>
      <c r="E646" s="205"/>
      <c r="F646" s="206"/>
      <c r="G646" s="205"/>
      <c r="H646" s="206"/>
      <c r="I646" s="206"/>
      <c r="J646" s="205"/>
      <c r="K646" s="206"/>
      <c r="L646" s="205"/>
    </row>
    <row r="647" spans="1:27" s="81" customFormat="1" ht="18" customHeight="1">
      <c r="A647" s="80"/>
    </row>
    <row r="648" spans="1:27" s="81" customFormat="1" ht="18" customHeight="1">
      <c r="A648" s="80"/>
    </row>
    <row r="649" spans="1:27" s="81" customFormat="1" ht="18" customHeight="1">
      <c r="A649" s="80"/>
    </row>
    <row r="650" spans="1:27" s="81" customFormat="1" ht="18" customHeight="1">
      <c r="A650" s="80"/>
    </row>
    <row r="651" spans="1:27" s="81" customFormat="1" ht="18" customHeight="1">
      <c r="A651" s="58"/>
      <c r="B651" s="58"/>
      <c r="C651" s="58"/>
      <c r="D651" s="58"/>
      <c r="E651" s="58"/>
      <c r="F651" s="58"/>
      <c r="G651" s="58"/>
      <c r="H651" s="58"/>
      <c r="I651" s="58"/>
      <c r="J651" s="58"/>
      <c r="K651" s="58"/>
      <c r="L651" s="58"/>
      <c r="M651" s="58"/>
      <c r="N651" s="58"/>
      <c r="O651" s="58"/>
    </row>
    <row r="652" spans="1:27" s="81" customFormat="1" ht="18"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1:27" s="81" customFormat="1" ht="18" customHeight="1">
      <c r="A653" s="80"/>
      <c r="B653" s="83"/>
      <c r="C653" s="83"/>
      <c r="D653" s="83"/>
      <c r="E653" s="103"/>
      <c r="F653" s="103"/>
      <c r="G653" s="97"/>
      <c r="H653" s="97"/>
      <c r="I653" s="97"/>
    </row>
    <row r="654" spans="1:27" s="81" customFormat="1" ht="18" customHeight="1">
      <c r="A654" s="105"/>
      <c r="B654" s="106"/>
      <c r="C654" s="107"/>
      <c r="D654" s="108"/>
      <c r="E654" s="108"/>
      <c r="F654" s="109"/>
      <c r="G654" s="110"/>
      <c r="H654" s="110"/>
      <c r="I654" s="110"/>
      <c r="J654" s="16"/>
      <c r="K654" s="16"/>
      <c r="L654" s="16"/>
      <c r="M654" s="16"/>
      <c r="N654" s="16"/>
      <c r="O654" s="16"/>
      <c r="P654" s="16"/>
      <c r="Q654" s="16"/>
      <c r="R654" s="16"/>
      <c r="S654" s="16"/>
      <c r="T654" s="16"/>
      <c r="U654" s="16"/>
      <c r="V654" s="16"/>
      <c r="W654" s="16"/>
      <c r="X654" s="16"/>
      <c r="Y654" s="16"/>
      <c r="Z654" s="16"/>
      <c r="AA654" s="16"/>
    </row>
    <row r="655" spans="1:27" s="81" customFormat="1" ht="18" customHeight="1">
      <c r="A655" s="87"/>
      <c r="B655" s="111"/>
      <c r="C655" s="149"/>
      <c r="D655" s="149"/>
      <c r="E655" s="149"/>
      <c r="F655" s="149"/>
      <c r="G655" s="149"/>
      <c r="H655" s="149"/>
      <c r="I655" s="149"/>
      <c r="J655" s="149"/>
      <c r="K655" s="149"/>
      <c r="L655" s="149"/>
      <c r="M655" s="149"/>
      <c r="N655" s="149"/>
      <c r="O655" s="149"/>
      <c r="P655" s="149"/>
      <c r="Q655" s="149"/>
      <c r="R655" s="149"/>
      <c r="S655" s="149"/>
      <c r="T655" s="149"/>
      <c r="U655" s="149"/>
      <c r="V655" s="149"/>
      <c r="W655" s="149"/>
      <c r="X655" s="149"/>
      <c r="Y655" s="149"/>
      <c r="Z655" s="149"/>
      <c r="AA655" s="149"/>
    </row>
    <row r="656" spans="1:27" s="81" customFormat="1" ht="18"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1:27" s="81" customFormat="1" ht="18" customHeight="1">
      <c r="A657" s="99"/>
      <c r="B657" s="70"/>
      <c r="C657" s="185"/>
      <c r="D657" s="185"/>
      <c r="E657" s="185"/>
      <c r="F657" s="185"/>
      <c r="G657" s="185"/>
      <c r="H657" s="185"/>
      <c r="I657" s="185"/>
      <c r="J657" s="185"/>
      <c r="K657" s="185"/>
      <c r="L657" s="185"/>
      <c r="M657" s="185"/>
      <c r="N657" s="185"/>
      <c r="O657" s="185"/>
      <c r="P657" s="185"/>
      <c r="Q657" s="185"/>
      <c r="R657" s="185"/>
      <c r="S657" s="185"/>
      <c r="T657" s="185"/>
      <c r="U657" s="185"/>
      <c r="V657" s="185"/>
      <c r="W657" s="185"/>
      <c r="X657" s="185"/>
      <c r="Y657" s="185"/>
      <c r="Z657" s="185"/>
      <c r="AA657" s="185"/>
    </row>
    <row r="658" spans="1:27" s="81" customFormat="1" ht="18" customHeight="1">
      <c r="A658" s="87"/>
      <c r="B658" s="152"/>
      <c r="C658" s="167"/>
      <c r="D658" s="167"/>
      <c r="E658" s="167"/>
      <c r="F658" s="167"/>
      <c r="G658" s="167"/>
      <c r="H658" s="167"/>
      <c r="I658" s="167"/>
      <c r="J658" s="167"/>
      <c r="K658" s="167"/>
      <c r="L658" s="167"/>
      <c r="M658" s="167"/>
      <c r="N658" s="167"/>
      <c r="O658" s="167"/>
      <c r="P658" s="167"/>
      <c r="Q658" s="167"/>
      <c r="R658" s="167"/>
      <c r="S658" s="167"/>
      <c r="T658" s="167"/>
      <c r="U658" s="167"/>
      <c r="V658" s="167"/>
      <c r="W658" s="167"/>
      <c r="X658" s="167"/>
      <c r="Y658" s="167"/>
      <c r="Z658" s="167"/>
      <c r="AA658" s="167"/>
    </row>
    <row r="659" spans="1:27" s="81" customFormat="1" ht="18" customHeight="1">
      <c r="A659" s="87"/>
      <c r="B659" s="152"/>
      <c r="C659" s="167"/>
      <c r="D659" s="167"/>
      <c r="E659" s="167"/>
      <c r="F659" s="167"/>
      <c r="G659" s="167"/>
      <c r="H659" s="167"/>
      <c r="I659" s="167"/>
      <c r="J659" s="167"/>
      <c r="K659" s="167"/>
      <c r="L659" s="167"/>
      <c r="M659" s="167"/>
      <c r="N659" s="167"/>
      <c r="O659" s="167"/>
      <c r="P659" s="167"/>
      <c r="Q659" s="167"/>
      <c r="R659" s="167"/>
      <c r="S659" s="167"/>
      <c r="T659" s="167"/>
      <c r="U659" s="167"/>
      <c r="V659" s="167"/>
      <c r="W659" s="167"/>
      <c r="X659" s="167"/>
      <c r="Y659" s="167"/>
      <c r="Z659" s="167"/>
      <c r="AA659" s="167"/>
    </row>
    <row r="660" spans="1:27" s="81" customFormat="1" ht="18" customHeight="1">
      <c r="A660" s="87"/>
      <c r="B660" s="70"/>
      <c r="C660" s="167"/>
      <c r="D660" s="167"/>
      <c r="E660" s="167"/>
      <c r="F660" s="167"/>
      <c r="G660" s="167"/>
      <c r="H660" s="167"/>
      <c r="I660" s="167"/>
      <c r="J660" s="167"/>
      <c r="K660" s="167"/>
      <c r="L660" s="167"/>
      <c r="M660" s="167"/>
      <c r="N660" s="167"/>
      <c r="O660" s="167"/>
      <c r="P660" s="167"/>
      <c r="Q660" s="167"/>
      <c r="R660" s="167"/>
      <c r="S660" s="167"/>
      <c r="T660" s="167"/>
      <c r="U660" s="167"/>
      <c r="V660" s="167"/>
      <c r="W660" s="167"/>
      <c r="X660" s="167"/>
      <c r="Y660" s="167"/>
      <c r="Z660" s="167"/>
      <c r="AA660" s="167"/>
    </row>
    <row r="661" spans="1:27" s="81" customFormat="1" ht="18" customHeight="1">
      <c r="A661" s="87"/>
      <c r="B661" s="70"/>
      <c r="C661" s="167"/>
      <c r="D661" s="167"/>
      <c r="E661" s="167"/>
      <c r="F661" s="167"/>
      <c r="G661" s="167"/>
      <c r="H661" s="167"/>
      <c r="I661" s="167"/>
      <c r="J661" s="167"/>
      <c r="K661" s="167"/>
      <c r="L661" s="167"/>
      <c r="M661" s="167"/>
      <c r="N661" s="167"/>
      <c r="O661" s="167"/>
      <c r="P661" s="167"/>
      <c r="Q661" s="167"/>
      <c r="R661" s="167"/>
      <c r="S661" s="167"/>
      <c r="T661" s="167"/>
      <c r="U661" s="167"/>
      <c r="V661" s="167"/>
      <c r="W661" s="167"/>
      <c r="X661" s="167"/>
      <c r="Y661" s="167"/>
      <c r="Z661" s="167"/>
      <c r="AA661" s="167"/>
    </row>
    <row r="662" spans="1:27" s="81" customFormat="1" ht="18" customHeight="1">
      <c r="A662" s="87"/>
      <c r="B662" s="152"/>
      <c r="C662" s="146"/>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c r="AA662" s="146"/>
    </row>
    <row r="663" spans="1:27" s="81" customFormat="1" ht="18" customHeight="1">
      <c r="A663" s="87"/>
      <c r="B663" s="152"/>
      <c r="C663" s="167"/>
      <c r="D663" s="167"/>
      <c r="E663" s="167"/>
      <c r="F663" s="167"/>
      <c r="G663" s="167"/>
      <c r="H663" s="167"/>
      <c r="I663" s="167"/>
      <c r="J663" s="167"/>
      <c r="K663" s="167"/>
      <c r="L663" s="167"/>
      <c r="M663" s="167"/>
      <c r="N663" s="167"/>
      <c r="O663" s="167"/>
      <c r="P663" s="167"/>
      <c r="Q663" s="167"/>
      <c r="R663" s="167"/>
      <c r="S663" s="167"/>
      <c r="T663" s="167"/>
      <c r="U663" s="167"/>
      <c r="V663" s="167"/>
      <c r="W663" s="167"/>
      <c r="X663" s="167"/>
      <c r="Y663" s="167"/>
      <c r="Z663" s="167"/>
      <c r="AA663" s="167"/>
    </row>
    <row r="664" spans="1:27" s="81" customFormat="1" ht="18" customHeight="1">
      <c r="A664" s="87"/>
      <c r="B664" s="152"/>
      <c r="C664" s="167"/>
      <c r="D664" s="167"/>
      <c r="E664" s="167"/>
      <c r="F664" s="167"/>
      <c r="G664" s="167"/>
      <c r="H664" s="167"/>
      <c r="I664" s="167"/>
      <c r="J664" s="167"/>
      <c r="K664" s="167"/>
      <c r="L664" s="167"/>
      <c r="M664" s="167"/>
      <c r="N664" s="167"/>
      <c r="O664" s="167"/>
      <c r="P664" s="167"/>
      <c r="Q664" s="167"/>
      <c r="R664" s="167"/>
      <c r="S664" s="167"/>
      <c r="T664" s="167"/>
      <c r="U664" s="167"/>
      <c r="V664" s="167"/>
      <c r="W664" s="167"/>
      <c r="X664" s="167"/>
      <c r="Y664" s="167"/>
      <c r="Z664" s="167"/>
      <c r="AA664" s="167"/>
    </row>
    <row r="665" spans="1:27" s="81" customFormat="1" ht="18" customHeight="1">
      <c r="A665" s="87"/>
      <c r="B665" s="70"/>
      <c r="C665" s="167"/>
      <c r="D665" s="167"/>
      <c r="E665" s="167"/>
      <c r="F665" s="167"/>
      <c r="G665" s="167"/>
      <c r="H665" s="167"/>
      <c r="I665" s="167"/>
      <c r="J665" s="167"/>
      <c r="K665" s="167"/>
      <c r="L665" s="167"/>
      <c r="M665" s="167"/>
      <c r="N665" s="167"/>
      <c r="O665" s="167"/>
      <c r="P665" s="167"/>
      <c r="Q665" s="167"/>
      <c r="R665" s="167"/>
      <c r="S665" s="167"/>
      <c r="T665" s="167"/>
      <c r="U665" s="167"/>
      <c r="V665" s="167"/>
      <c r="W665" s="167"/>
      <c r="X665" s="167"/>
      <c r="Y665" s="167"/>
      <c r="Z665" s="167"/>
      <c r="AA665" s="167"/>
    </row>
    <row r="666" spans="1:27" s="81" customFormat="1" ht="18" customHeight="1">
      <c r="A666" s="87"/>
      <c r="B666" s="70"/>
      <c r="C666" s="167"/>
      <c r="D666" s="167"/>
      <c r="E666" s="167"/>
      <c r="F666" s="167"/>
      <c r="G666" s="167"/>
      <c r="H666" s="167"/>
      <c r="I666" s="167"/>
      <c r="J666" s="167"/>
      <c r="K666" s="167"/>
      <c r="L666" s="167"/>
      <c r="M666" s="167"/>
      <c r="N666" s="167"/>
      <c r="O666" s="167"/>
      <c r="P666" s="167"/>
      <c r="Q666" s="167"/>
      <c r="R666" s="167"/>
      <c r="S666" s="167"/>
      <c r="T666" s="167"/>
      <c r="U666" s="167"/>
      <c r="V666" s="167"/>
      <c r="W666" s="167"/>
      <c r="X666" s="167"/>
      <c r="Y666" s="167"/>
      <c r="Z666" s="167"/>
      <c r="AA666" s="167"/>
    </row>
    <row r="667" spans="1:27" s="81" customFormat="1" ht="18" customHeight="1">
      <c r="A667" s="87"/>
      <c r="B667" s="152"/>
      <c r="C667" s="146"/>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c r="AA667" s="146"/>
    </row>
    <row r="668" spans="1:27" s="81" customFormat="1" ht="18" customHeight="1">
      <c r="A668" s="87"/>
      <c r="B668" s="152"/>
      <c r="C668" s="146"/>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c r="AA668" s="146"/>
    </row>
    <row r="669" spans="1:27" s="81" customFormat="1" ht="18" customHeight="1">
      <c r="A669" s="80"/>
    </row>
    <row r="670" spans="1:27" s="81" customFormat="1" ht="18" customHeight="1">
      <c r="A670" s="80"/>
    </row>
    <row r="671" spans="1:27" s="81" customFormat="1" ht="18" customHeight="1">
      <c r="A671" s="80"/>
    </row>
    <row r="672" spans="1:27" s="81" customFormat="1" ht="18" customHeight="1">
      <c r="A672" s="80"/>
    </row>
    <row r="673" spans="1:16" s="81" customFormat="1" ht="18" customHeight="1">
      <c r="A673" s="58"/>
      <c r="B673" s="58"/>
      <c r="C673" s="58"/>
      <c r="D673" s="58"/>
      <c r="E673" s="58"/>
      <c r="F673" s="58"/>
      <c r="G673" s="58"/>
      <c r="H673" s="58"/>
      <c r="I673" s="58"/>
      <c r="J673" s="58"/>
      <c r="K673" s="58"/>
      <c r="L673" s="58"/>
      <c r="M673" s="58"/>
      <c r="N673" s="58"/>
      <c r="O673" s="58"/>
      <c r="P673" s="58"/>
    </row>
    <row r="674" spans="1:16" s="81" customFormat="1" ht="18" customHeight="1">
      <c r="A674" s="16"/>
      <c r="B674" s="16"/>
      <c r="C674" s="16"/>
      <c r="D674" s="16"/>
      <c r="E674" s="16"/>
      <c r="F674" s="16"/>
      <c r="G674" s="16"/>
      <c r="H674" s="16"/>
      <c r="I674" s="16"/>
      <c r="J674" s="16"/>
      <c r="K674" s="16"/>
      <c r="L674" s="16"/>
      <c r="M674" s="16"/>
      <c r="N674" s="16"/>
      <c r="O674" s="16"/>
      <c r="P674" s="16"/>
    </row>
    <row r="675" spans="1:16" s="81" customFormat="1" ht="18" customHeight="1">
      <c r="A675" s="80"/>
      <c r="B675" s="101"/>
      <c r="C675" s="102"/>
      <c r="D675" s="103"/>
      <c r="E675" s="103"/>
      <c r="F675" s="94"/>
      <c r="G675" s="97"/>
      <c r="H675" s="97"/>
      <c r="I675" s="97"/>
    </row>
    <row r="676" spans="1:16" s="81" customFormat="1" ht="18" customHeight="1">
      <c r="A676" s="105"/>
      <c r="B676" s="106"/>
      <c r="C676" s="107"/>
      <c r="D676" s="108"/>
      <c r="E676" s="108"/>
      <c r="F676" s="109"/>
      <c r="G676" s="110"/>
      <c r="H676" s="110"/>
      <c r="I676" s="110"/>
      <c r="J676" s="16"/>
      <c r="K676" s="16"/>
      <c r="L676" s="16"/>
      <c r="M676" s="16"/>
      <c r="N676" s="16"/>
      <c r="O676" s="16"/>
      <c r="P676" s="16"/>
    </row>
    <row r="677" spans="1:16" s="81" customFormat="1" ht="18" customHeight="1">
      <c r="A677" s="87"/>
      <c r="B677" s="111"/>
      <c r="C677" s="112"/>
      <c r="D677" s="112"/>
      <c r="E677" s="112"/>
      <c r="F677" s="112"/>
      <c r="G677" s="112"/>
      <c r="H677" s="112"/>
      <c r="I677" s="112"/>
      <c r="J677" s="112"/>
      <c r="K677" s="112"/>
      <c r="L677" s="112"/>
      <c r="M677" s="112"/>
      <c r="N677" s="112"/>
      <c r="O677" s="112"/>
      <c r="P677" s="112"/>
    </row>
    <row r="678" spans="1:16" s="81" customFormat="1" ht="18" customHeight="1">
      <c r="A678" s="87"/>
      <c r="B678" s="111"/>
      <c r="C678" s="112"/>
      <c r="D678" s="112"/>
      <c r="E678" s="112"/>
      <c r="F678" s="112"/>
      <c r="G678" s="112"/>
      <c r="H678" s="112"/>
      <c r="I678" s="112"/>
      <c r="J678" s="112"/>
      <c r="K678" s="112"/>
      <c r="L678" s="112"/>
      <c r="M678" s="112"/>
      <c r="N678" s="112"/>
      <c r="O678" s="112"/>
      <c r="P678" s="112"/>
    </row>
    <row r="679" spans="1:16" s="81" customFormat="1" ht="18" customHeight="1">
      <c r="A679" s="58"/>
      <c r="B679" s="11"/>
      <c r="C679" s="58"/>
      <c r="D679" s="58"/>
      <c r="E679" s="58"/>
      <c r="F679" s="58"/>
      <c r="G679" s="58"/>
      <c r="H679" s="58"/>
      <c r="I679" s="58"/>
      <c r="J679" s="58"/>
      <c r="K679" s="58"/>
      <c r="L679" s="58"/>
      <c r="M679" s="58"/>
      <c r="N679" s="58"/>
      <c r="O679" s="58"/>
      <c r="P679" s="58"/>
    </row>
    <row r="680" spans="1:16" s="81" customFormat="1" ht="18" customHeight="1">
      <c r="A680" s="16"/>
      <c r="B680" s="16"/>
      <c r="C680" s="16"/>
      <c r="D680" s="16"/>
      <c r="E680" s="16"/>
      <c r="F680" s="16"/>
      <c r="G680" s="16"/>
      <c r="H680" s="16"/>
      <c r="I680" s="16"/>
      <c r="J680" s="16"/>
      <c r="K680" s="16"/>
      <c r="L680" s="16"/>
      <c r="M680" s="16"/>
      <c r="N680" s="16"/>
      <c r="O680" s="16"/>
      <c r="P680" s="16"/>
    </row>
    <row r="681" spans="1:16" s="81" customFormat="1" ht="18" customHeight="1">
      <c r="A681" s="99"/>
      <c r="B681" s="113"/>
      <c r="C681" s="158"/>
      <c r="D681" s="158"/>
      <c r="E681" s="158"/>
      <c r="F681" s="121"/>
      <c r="G681" s="121"/>
      <c r="H681" s="121"/>
      <c r="I681" s="121"/>
      <c r="J681" s="121"/>
      <c r="K681" s="121"/>
      <c r="L681" s="121"/>
      <c r="M681" s="121"/>
      <c r="N681" s="121"/>
      <c r="O681" s="121"/>
      <c r="P681" s="121"/>
    </row>
    <row r="682" spans="1:16" s="81" customFormat="1" ht="18" customHeight="1">
      <c r="A682" s="87"/>
      <c r="B682" s="208"/>
      <c r="C682" s="209"/>
      <c r="D682" s="209"/>
      <c r="E682" s="209"/>
      <c r="F682" s="210"/>
      <c r="G682" s="210"/>
      <c r="H682" s="210"/>
      <c r="I682" s="210"/>
      <c r="J682" s="210"/>
      <c r="K682" s="210"/>
      <c r="L682" s="210"/>
      <c r="M682" s="160"/>
      <c r="N682" s="160"/>
      <c r="O682" s="160"/>
      <c r="P682" s="210"/>
    </row>
    <row r="683" spans="1:16" s="81" customFormat="1" ht="18" customHeight="1">
      <c r="A683" s="87"/>
      <c r="B683" s="208"/>
      <c r="C683" s="209"/>
      <c r="D683" s="209"/>
      <c r="E683" s="209"/>
      <c r="F683" s="210"/>
      <c r="G683" s="210"/>
      <c r="H683" s="210"/>
      <c r="I683" s="210"/>
      <c r="J683" s="210"/>
      <c r="K683" s="210"/>
      <c r="L683" s="210"/>
      <c r="M683" s="210"/>
      <c r="N683" s="210"/>
      <c r="O683" s="210"/>
      <c r="P683" s="210"/>
    </row>
    <row r="684" spans="1:16" s="81" customFormat="1" ht="18" customHeight="1">
      <c r="A684" s="87"/>
      <c r="B684" s="208"/>
      <c r="C684" s="209"/>
      <c r="D684" s="209"/>
      <c r="E684" s="209"/>
      <c r="F684" s="210"/>
      <c r="G684" s="210"/>
      <c r="H684" s="210"/>
      <c r="I684" s="210"/>
      <c r="J684" s="210"/>
      <c r="K684" s="210"/>
      <c r="L684" s="210"/>
      <c r="M684" s="210"/>
      <c r="N684" s="210"/>
      <c r="O684" s="210"/>
      <c r="P684" s="210"/>
    </row>
    <row r="685" spans="1:16" s="81" customFormat="1" ht="18" customHeight="1">
      <c r="A685" s="87"/>
      <c r="B685" s="208"/>
      <c r="C685" s="209"/>
      <c r="D685" s="209"/>
      <c r="E685" s="209"/>
      <c r="F685" s="210"/>
      <c r="G685" s="210"/>
      <c r="H685" s="210"/>
      <c r="I685" s="210"/>
      <c r="J685" s="210"/>
      <c r="K685" s="210"/>
      <c r="L685" s="210"/>
      <c r="M685" s="210"/>
      <c r="N685" s="210"/>
      <c r="O685" s="210"/>
      <c r="P685" s="210"/>
    </row>
    <row r="686" spans="1:16" s="81" customFormat="1" ht="18" customHeight="1">
      <c r="A686" s="87"/>
      <c r="B686" s="208"/>
      <c r="C686" s="209"/>
      <c r="D686" s="209"/>
      <c r="E686" s="209"/>
      <c r="F686" s="210"/>
      <c r="G686" s="210"/>
      <c r="H686" s="210"/>
      <c r="I686" s="210"/>
      <c r="J686" s="210"/>
      <c r="K686" s="210"/>
      <c r="L686" s="210"/>
      <c r="M686" s="210"/>
      <c r="N686" s="210"/>
      <c r="O686" s="210"/>
      <c r="P686" s="210"/>
    </row>
    <row r="687" spans="1:16" s="81" customFormat="1" ht="18" customHeight="1">
      <c r="A687" s="87"/>
      <c r="B687" s="208"/>
      <c r="C687" s="209"/>
      <c r="D687" s="209"/>
      <c r="E687" s="209"/>
      <c r="F687" s="210"/>
      <c r="G687" s="210"/>
      <c r="H687" s="210"/>
      <c r="I687" s="210"/>
      <c r="J687" s="210"/>
      <c r="K687" s="210"/>
      <c r="L687" s="210"/>
      <c r="M687" s="210"/>
      <c r="N687" s="210"/>
      <c r="O687" s="210"/>
      <c r="P687" s="210"/>
    </row>
    <row r="688" spans="1:16" s="81" customFormat="1" ht="18" customHeight="1">
      <c r="A688" s="87"/>
      <c r="B688" s="208"/>
      <c r="C688" s="209"/>
      <c r="D688" s="209"/>
      <c r="E688" s="209"/>
      <c r="F688" s="210"/>
      <c r="G688" s="210"/>
      <c r="H688" s="210"/>
      <c r="I688" s="210"/>
      <c r="J688" s="210"/>
      <c r="K688" s="210"/>
      <c r="L688" s="210"/>
      <c r="M688" s="210"/>
      <c r="N688" s="210"/>
      <c r="O688" s="210"/>
      <c r="P688" s="210"/>
    </row>
    <row r="689" spans="1:16" s="81" customFormat="1" ht="18" customHeight="1">
      <c r="A689" s="87"/>
      <c r="B689" s="208"/>
      <c r="C689" s="209"/>
      <c r="D689" s="209"/>
      <c r="E689" s="209"/>
      <c r="F689" s="210"/>
      <c r="G689" s="210"/>
      <c r="H689" s="210"/>
      <c r="I689" s="210"/>
      <c r="J689" s="210"/>
      <c r="K689" s="210"/>
      <c r="L689" s="210"/>
      <c r="M689" s="210"/>
      <c r="N689" s="210"/>
      <c r="O689" s="210"/>
      <c r="P689" s="210"/>
    </row>
    <row r="690" spans="1:16" s="81" customFormat="1" ht="18" customHeight="1"/>
    <row r="691" spans="1:16" s="81" customFormat="1" ht="18" customHeight="1">
      <c r="A691" s="58"/>
      <c r="B691" s="11"/>
      <c r="C691" s="58"/>
      <c r="D691" s="58"/>
      <c r="E691" s="58"/>
      <c r="F691" s="58"/>
      <c r="G691" s="58"/>
      <c r="H691" s="58"/>
      <c r="I691" s="58"/>
      <c r="J691" s="58"/>
      <c r="K691" s="58"/>
      <c r="L691" s="58"/>
      <c r="M691" s="58"/>
      <c r="N691" s="58"/>
      <c r="O691" s="58"/>
      <c r="P691" s="58"/>
    </row>
    <row r="692" spans="1:16" s="81" customFormat="1" ht="18" customHeight="1">
      <c r="A692" s="16"/>
      <c r="B692" s="16"/>
      <c r="C692" s="16"/>
      <c r="D692" s="16"/>
      <c r="E692" s="16"/>
      <c r="F692" s="16"/>
      <c r="G692" s="16"/>
      <c r="H692" s="16"/>
      <c r="I692" s="16"/>
      <c r="J692" s="16"/>
      <c r="K692" s="16"/>
      <c r="L692" s="16"/>
      <c r="M692" s="16"/>
      <c r="N692" s="16"/>
      <c r="O692" s="16"/>
      <c r="P692" s="16"/>
    </row>
    <row r="693" spans="1:16" s="81" customFormat="1" ht="18" customHeight="1">
      <c r="A693" s="99"/>
      <c r="B693" s="113"/>
      <c r="C693" s="158"/>
      <c r="D693" s="158"/>
      <c r="E693" s="158"/>
      <c r="F693" s="121"/>
      <c r="G693" s="121"/>
      <c r="H693" s="121"/>
      <c r="I693" s="121"/>
      <c r="J693" s="121"/>
      <c r="K693" s="121"/>
      <c r="L693" s="121"/>
      <c r="M693" s="121"/>
      <c r="N693" s="121"/>
      <c r="O693" s="121"/>
      <c r="P693" s="121"/>
    </row>
    <row r="694" spans="1:16" s="81" customFormat="1" ht="18" customHeight="1">
      <c r="A694" s="87"/>
      <c r="B694" s="208"/>
      <c r="C694" s="209"/>
      <c r="D694" s="209"/>
      <c r="E694" s="209"/>
      <c r="F694" s="210"/>
      <c r="G694" s="210"/>
      <c r="H694" s="210"/>
      <c r="I694" s="210"/>
      <c r="J694" s="210"/>
      <c r="K694" s="210"/>
      <c r="L694" s="210"/>
      <c r="M694" s="210"/>
      <c r="N694" s="210"/>
      <c r="O694" s="210"/>
      <c r="P694" s="210"/>
    </row>
    <row r="695" spans="1:16" s="81" customFormat="1" ht="18" customHeight="1">
      <c r="A695" s="87"/>
      <c r="B695" s="208"/>
      <c r="C695" s="209"/>
      <c r="D695" s="209"/>
      <c r="E695" s="209"/>
      <c r="F695" s="210"/>
      <c r="G695" s="210"/>
      <c r="H695" s="210"/>
      <c r="I695" s="210"/>
      <c r="J695" s="210"/>
      <c r="K695" s="210"/>
      <c r="L695" s="210"/>
      <c r="M695" s="210"/>
      <c r="N695" s="210"/>
      <c r="O695" s="210"/>
      <c r="P695" s="210"/>
    </row>
    <row r="696" spans="1:16" s="81" customFormat="1" ht="18" customHeight="1">
      <c r="A696" s="87"/>
      <c r="B696" s="208"/>
      <c r="C696" s="209"/>
      <c r="D696" s="209"/>
      <c r="E696" s="209"/>
      <c r="F696" s="210"/>
      <c r="G696" s="210"/>
      <c r="H696" s="210"/>
      <c r="I696" s="210"/>
      <c r="J696" s="210"/>
      <c r="K696" s="210"/>
      <c r="L696" s="210"/>
      <c r="M696" s="210"/>
      <c r="N696" s="210"/>
      <c r="O696" s="210"/>
      <c r="P696" s="210"/>
    </row>
    <row r="697" spans="1:16" s="81" customFormat="1" ht="18" customHeight="1">
      <c r="A697" s="87"/>
      <c r="B697" s="208"/>
      <c r="C697" s="209"/>
      <c r="D697" s="209"/>
      <c r="E697" s="209"/>
      <c r="F697" s="210"/>
      <c r="G697" s="210"/>
      <c r="H697" s="210"/>
      <c r="I697" s="210"/>
      <c r="J697" s="210"/>
      <c r="K697" s="210"/>
      <c r="L697" s="210"/>
      <c r="M697" s="210"/>
      <c r="N697" s="210"/>
      <c r="O697" s="210"/>
      <c r="P697" s="210"/>
    </row>
    <row r="698" spans="1:16" s="81" customFormat="1" ht="18" customHeight="1">
      <c r="A698" s="87"/>
      <c r="B698" s="208"/>
      <c r="C698" s="209"/>
      <c r="D698" s="209"/>
      <c r="E698" s="209"/>
      <c r="F698" s="210"/>
      <c r="G698" s="210"/>
      <c r="H698" s="210"/>
      <c r="I698" s="210"/>
      <c r="J698" s="210"/>
      <c r="K698" s="210"/>
      <c r="L698" s="210"/>
      <c r="M698" s="210"/>
      <c r="N698" s="210"/>
      <c r="O698" s="210"/>
      <c r="P698" s="210"/>
    </row>
    <row r="699" spans="1:16" s="81" customFormat="1" ht="18" customHeight="1">
      <c r="A699" s="87"/>
      <c r="B699" s="208"/>
      <c r="C699" s="209"/>
      <c r="D699" s="209"/>
      <c r="E699" s="209"/>
      <c r="F699" s="210"/>
      <c r="G699" s="210"/>
      <c r="H699" s="210"/>
      <c r="I699" s="210"/>
      <c r="J699" s="210"/>
      <c r="K699" s="210"/>
      <c r="L699" s="210"/>
      <c r="M699" s="210"/>
      <c r="N699" s="210"/>
      <c r="O699" s="210"/>
      <c r="P699" s="210"/>
    </row>
    <row r="700" spans="1:16" s="81" customFormat="1" ht="18" customHeight="1">
      <c r="A700" s="87"/>
      <c r="B700" s="208"/>
      <c r="C700" s="209"/>
      <c r="D700" s="209"/>
      <c r="E700" s="209"/>
      <c r="F700" s="210"/>
      <c r="G700" s="210"/>
      <c r="H700" s="210"/>
      <c r="I700" s="210"/>
      <c r="J700" s="210"/>
      <c r="K700" s="210"/>
      <c r="L700" s="210"/>
      <c r="M700" s="210"/>
      <c r="N700" s="210"/>
      <c r="O700" s="210"/>
      <c r="P700" s="210"/>
    </row>
    <row r="701" spans="1:16" s="81" customFormat="1" ht="18" customHeight="1">
      <c r="A701" s="87"/>
      <c r="B701" s="208"/>
      <c r="C701" s="209"/>
      <c r="D701" s="209"/>
      <c r="E701" s="209"/>
      <c r="F701" s="210"/>
      <c r="G701" s="210"/>
      <c r="H701" s="210"/>
      <c r="I701" s="210"/>
      <c r="J701" s="210"/>
      <c r="K701" s="210"/>
      <c r="L701" s="210"/>
      <c r="M701" s="210"/>
      <c r="N701" s="210"/>
      <c r="O701" s="210"/>
      <c r="P701" s="210"/>
    </row>
    <row r="702" spans="1:16" s="81" customFormat="1" ht="18" customHeight="1">
      <c r="A702" s="80"/>
    </row>
    <row r="703" spans="1:16" s="81" customFormat="1" ht="18" customHeight="1">
      <c r="A703" s="80"/>
    </row>
    <row r="704" spans="1:16" s="81" customFormat="1" ht="18" customHeight="1">
      <c r="A704" s="80"/>
    </row>
    <row r="705" spans="1:20" s="81" customFormat="1" ht="18" customHeight="1">
      <c r="A705" s="80"/>
    </row>
    <row r="706" spans="1:20" s="81" customFormat="1" ht="18" customHeight="1">
      <c r="A706" s="58"/>
      <c r="B706" s="58"/>
      <c r="C706" s="58"/>
      <c r="D706" s="58"/>
      <c r="E706" s="58"/>
      <c r="F706" s="58"/>
      <c r="G706" s="58"/>
      <c r="H706" s="58"/>
      <c r="I706" s="58"/>
      <c r="J706" s="58"/>
      <c r="K706" s="58"/>
      <c r="L706" s="58"/>
      <c r="M706" s="58"/>
      <c r="N706" s="58"/>
      <c r="O706" s="58"/>
      <c r="P706" s="58"/>
      <c r="Q706" s="58"/>
      <c r="R706" s="58"/>
      <c r="S706" s="58"/>
    </row>
    <row r="707" spans="1:20" s="81" customFormat="1" ht="18" customHeight="1">
      <c r="A707" s="16"/>
      <c r="B707" s="16"/>
      <c r="C707" s="16"/>
      <c r="D707" s="16"/>
      <c r="E707" s="16"/>
      <c r="F707" s="16"/>
      <c r="G707" s="16"/>
      <c r="H707" s="16"/>
      <c r="I707" s="16"/>
      <c r="J707" s="16"/>
      <c r="K707" s="16"/>
      <c r="L707" s="16"/>
      <c r="M707" s="16"/>
      <c r="N707" s="16"/>
      <c r="O707" s="16"/>
      <c r="P707" s="16"/>
      <c r="Q707" s="16"/>
      <c r="R707" s="16"/>
      <c r="S707" s="16"/>
      <c r="T707" s="16"/>
    </row>
    <row r="708" spans="1:20" s="81" customFormat="1" ht="18" customHeight="1">
      <c r="A708" s="80"/>
      <c r="B708" s="83"/>
      <c r="C708" s="83"/>
      <c r="D708" s="83"/>
      <c r="E708" s="83"/>
      <c r="F708" s="103"/>
      <c r="G708" s="103"/>
      <c r="H708" s="103"/>
      <c r="I708" s="103"/>
      <c r="J708" s="97"/>
      <c r="K708" s="97"/>
      <c r="L708" s="97"/>
    </row>
    <row r="709" spans="1:20" s="81" customFormat="1" ht="18" customHeight="1">
      <c r="A709" s="105"/>
      <c r="B709" s="106"/>
      <c r="C709" s="106"/>
      <c r="D709" s="106"/>
      <c r="E709" s="106"/>
      <c r="F709" s="108"/>
      <c r="G709" s="108"/>
      <c r="H709" s="108"/>
      <c r="I709" s="108"/>
      <c r="J709" s="110"/>
      <c r="K709" s="110"/>
      <c r="L709" s="110"/>
      <c r="M709" s="16"/>
      <c r="N709" s="16"/>
      <c r="O709" s="16"/>
      <c r="P709" s="16"/>
      <c r="Q709" s="16"/>
      <c r="R709" s="16"/>
      <c r="S709" s="16"/>
      <c r="T709" s="16"/>
    </row>
    <row r="710" spans="1:20" s="81" customFormat="1" ht="18" customHeight="1">
      <c r="A710" s="87"/>
      <c r="B710" s="111"/>
      <c r="C710" s="149"/>
      <c r="D710" s="149"/>
      <c r="E710" s="149"/>
      <c r="F710" s="149"/>
      <c r="G710" s="149"/>
      <c r="H710" s="149"/>
      <c r="I710" s="149"/>
      <c r="J710" s="149"/>
      <c r="K710" s="149"/>
      <c r="L710" s="149"/>
      <c r="M710" s="149"/>
      <c r="N710" s="149"/>
      <c r="O710" s="149"/>
      <c r="P710" s="149"/>
      <c r="Q710" s="149"/>
      <c r="R710" s="149"/>
      <c r="S710" s="149"/>
      <c r="T710" s="149"/>
    </row>
    <row r="711" spans="1:20" s="81" customFormat="1" ht="18" customHeight="1">
      <c r="A711" s="16"/>
      <c r="B711" s="16"/>
      <c r="C711" s="16"/>
      <c r="D711" s="16"/>
      <c r="E711" s="16"/>
      <c r="F711" s="16"/>
      <c r="G711" s="16"/>
      <c r="H711" s="16"/>
      <c r="I711" s="16"/>
      <c r="J711" s="16"/>
      <c r="K711" s="16"/>
      <c r="L711" s="16"/>
      <c r="M711" s="16"/>
      <c r="N711" s="16"/>
      <c r="O711" s="16"/>
      <c r="P711" s="16"/>
      <c r="Q711" s="16"/>
      <c r="R711" s="16"/>
      <c r="S711" s="16"/>
      <c r="T711" s="16"/>
    </row>
    <row r="712" spans="1:20" s="81" customFormat="1" ht="18" customHeight="1">
      <c r="A712" s="99"/>
      <c r="B712" s="70"/>
      <c r="C712" s="166"/>
      <c r="D712" s="166"/>
      <c r="E712" s="166"/>
      <c r="F712" s="166"/>
      <c r="G712" s="166"/>
      <c r="H712" s="166"/>
      <c r="I712" s="166"/>
      <c r="J712" s="166"/>
      <c r="K712" s="166"/>
      <c r="L712" s="166"/>
      <c r="M712" s="166"/>
      <c r="N712" s="166"/>
      <c r="O712" s="166"/>
      <c r="P712" s="166"/>
      <c r="Q712" s="166"/>
      <c r="R712" s="166"/>
      <c r="S712" s="166"/>
      <c r="T712" s="166"/>
    </row>
    <row r="713" spans="1:20" s="81" customFormat="1" ht="18" customHeight="1">
      <c r="A713" s="87"/>
      <c r="B713" s="152"/>
      <c r="C713" s="211"/>
      <c r="D713" s="211"/>
      <c r="E713" s="211"/>
      <c r="F713" s="211"/>
      <c r="G713" s="211"/>
      <c r="H713" s="211"/>
      <c r="I713" s="211"/>
      <c r="J713" s="211"/>
      <c r="K713" s="211"/>
      <c r="L713" s="211"/>
      <c r="M713" s="211"/>
      <c r="N713" s="211"/>
      <c r="O713" s="211"/>
      <c r="P713" s="211"/>
      <c r="Q713" s="212"/>
      <c r="R713" s="211"/>
      <c r="S713" s="211"/>
      <c r="T713" s="213"/>
    </row>
    <row r="714" spans="1:20" s="81" customFormat="1" ht="18" customHeight="1">
      <c r="A714" s="87"/>
      <c r="B714" s="152"/>
      <c r="C714" s="211"/>
      <c r="D714" s="211"/>
      <c r="E714" s="211"/>
      <c r="F714" s="211"/>
      <c r="G714" s="211"/>
      <c r="H714" s="211"/>
      <c r="I714" s="211"/>
      <c r="J714" s="211"/>
      <c r="K714" s="211"/>
      <c r="L714" s="211"/>
      <c r="M714" s="211"/>
      <c r="N714" s="211"/>
      <c r="O714" s="211"/>
      <c r="P714" s="211"/>
      <c r="Q714" s="212"/>
      <c r="R714" s="211"/>
      <c r="S714" s="211"/>
      <c r="T714" s="213"/>
    </row>
    <row r="715" spans="1:20" s="81" customFormat="1" ht="18" customHeight="1">
      <c r="A715" s="87"/>
      <c r="B715" s="152"/>
      <c r="C715" s="211"/>
      <c r="D715" s="211"/>
      <c r="E715" s="211"/>
      <c r="F715" s="211"/>
      <c r="G715" s="211"/>
      <c r="H715" s="211"/>
      <c r="I715" s="211"/>
      <c r="J715" s="211"/>
      <c r="K715" s="211"/>
      <c r="L715" s="211"/>
      <c r="M715" s="211"/>
      <c r="N715" s="211"/>
      <c r="O715" s="211"/>
      <c r="P715" s="211"/>
      <c r="Q715" s="212"/>
      <c r="R715" s="211"/>
      <c r="S715" s="211"/>
      <c r="T715" s="213"/>
    </row>
    <row r="716" spans="1:20" s="81" customFormat="1" ht="18" customHeight="1">
      <c r="A716" s="87"/>
      <c r="B716" s="152"/>
      <c r="C716" s="211"/>
      <c r="D716" s="211"/>
      <c r="E716" s="211"/>
      <c r="F716" s="211"/>
      <c r="G716" s="211"/>
      <c r="H716" s="211"/>
      <c r="I716" s="211"/>
      <c r="J716" s="211"/>
      <c r="K716" s="211"/>
      <c r="L716" s="211"/>
      <c r="M716" s="211"/>
      <c r="N716" s="211"/>
      <c r="O716" s="211"/>
      <c r="P716" s="211"/>
      <c r="Q716" s="212"/>
      <c r="R716" s="211"/>
      <c r="S716" s="211"/>
      <c r="T716" s="213"/>
    </row>
    <row r="717" spans="1:20" s="81" customFormat="1" ht="18" customHeight="1">
      <c r="A717" s="87"/>
      <c r="B717" s="152"/>
      <c r="C717" s="211"/>
      <c r="D717" s="211"/>
      <c r="E717" s="211"/>
      <c r="F717" s="211"/>
      <c r="G717" s="211"/>
      <c r="H717" s="211"/>
      <c r="I717" s="211"/>
      <c r="J717" s="211"/>
      <c r="K717" s="211"/>
      <c r="L717" s="211"/>
      <c r="M717" s="211"/>
      <c r="N717" s="211"/>
      <c r="O717" s="211"/>
      <c r="P717" s="211"/>
      <c r="Q717" s="212"/>
      <c r="R717" s="211"/>
      <c r="S717" s="211"/>
      <c r="T717" s="213"/>
    </row>
    <row r="718" spans="1:20" s="81" customFormat="1" ht="18" customHeight="1">
      <c r="A718" s="87"/>
      <c r="B718" s="152"/>
      <c r="C718" s="211"/>
      <c r="D718" s="211"/>
      <c r="E718" s="211"/>
      <c r="F718" s="211"/>
      <c r="G718" s="211"/>
      <c r="H718" s="211"/>
      <c r="I718" s="211"/>
      <c r="J718" s="211"/>
      <c r="K718" s="211"/>
      <c r="L718" s="211"/>
      <c r="M718" s="211"/>
      <c r="N718" s="211"/>
      <c r="O718" s="211"/>
      <c r="P718" s="211"/>
      <c r="Q718" s="212"/>
      <c r="R718" s="211"/>
      <c r="S718" s="211"/>
      <c r="T718" s="213"/>
    </row>
    <row r="719" spans="1:20" s="81" customFormat="1" ht="18" customHeight="1">
      <c r="A719" s="87"/>
      <c r="B719" s="152"/>
      <c r="C719" s="211"/>
      <c r="D719" s="211"/>
      <c r="E719" s="211"/>
      <c r="F719" s="211"/>
      <c r="G719" s="211"/>
      <c r="H719" s="211"/>
      <c r="I719" s="211"/>
      <c r="J719" s="211"/>
      <c r="K719" s="211"/>
      <c r="L719" s="211"/>
      <c r="M719" s="211"/>
      <c r="N719" s="211"/>
      <c r="O719" s="211"/>
      <c r="P719" s="211"/>
      <c r="Q719" s="212"/>
      <c r="R719" s="211"/>
      <c r="S719" s="211"/>
      <c r="T719" s="213"/>
    </row>
    <row r="720" spans="1:20" s="81" customFormat="1" ht="18" customHeight="1">
      <c r="A720" s="87"/>
      <c r="B720" s="152"/>
      <c r="C720" s="211"/>
      <c r="D720" s="211"/>
      <c r="E720" s="211"/>
      <c r="F720" s="211"/>
      <c r="G720" s="211"/>
      <c r="H720" s="211"/>
      <c r="I720" s="211"/>
      <c r="J720" s="211"/>
      <c r="K720" s="211"/>
      <c r="L720" s="211"/>
      <c r="M720" s="211"/>
      <c r="N720" s="211"/>
      <c r="O720" s="211"/>
      <c r="P720" s="211"/>
      <c r="Q720" s="212"/>
      <c r="R720" s="211"/>
      <c r="S720" s="211"/>
      <c r="T720" s="213"/>
    </row>
    <row r="721" spans="1:20" s="81" customFormat="1" ht="18" customHeight="1">
      <c r="A721" s="87"/>
      <c r="B721" s="152"/>
      <c r="C721" s="211"/>
      <c r="D721" s="211"/>
      <c r="E721" s="211"/>
      <c r="F721" s="211"/>
      <c r="G721" s="211"/>
      <c r="H721" s="211"/>
      <c r="I721" s="211"/>
      <c r="J721" s="211"/>
      <c r="K721" s="211"/>
      <c r="L721" s="211"/>
      <c r="M721" s="211"/>
      <c r="N721" s="211"/>
      <c r="O721" s="211"/>
      <c r="P721" s="211"/>
      <c r="Q721" s="212"/>
      <c r="R721" s="211"/>
      <c r="S721" s="211"/>
      <c r="T721" s="213"/>
    </row>
    <row r="722" spans="1:20" s="81" customFormat="1" ht="18" customHeight="1">
      <c r="A722" s="87"/>
      <c r="B722" s="152"/>
      <c r="C722" s="211"/>
      <c r="D722" s="211"/>
      <c r="E722" s="211"/>
      <c r="F722" s="211"/>
      <c r="G722" s="211"/>
      <c r="H722" s="211"/>
      <c r="I722" s="211"/>
      <c r="J722" s="211"/>
      <c r="K722" s="211"/>
      <c r="L722" s="211"/>
      <c r="M722" s="211"/>
      <c r="N722" s="211"/>
      <c r="O722" s="211"/>
      <c r="P722" s="211"/>
      <c r="Q722" s="212"/>
      <c r="R722" s="211"/>
      <c r="S722" s="211"/>
      <c r="T722" s="213"/>
    </row>
    <row r="723" spans="1:20" s="81" customFormat="1" ht="18" customHeight="1">
      <c r="A723" s="87"/>
      <c r="B723" s="152"/>
      <c r="C723" s="211"/>
      <c r="D723" s="211"/>
      <c r="E723" s="211"/>
      <c r="F723" s="211"/>
      <c r="G723" s="211"/>
      <c r="H723" s="211"/>
      <c r="I723" s="211"/>
      <c r="J723" s="211"/>
      <c r="K723" s="211"/>
      <c r="L723" s="211"/>
      <c r="M723" s="211"/>
      <c r="N723" s="211"/>
      <c r="O723" s="211"/>
      <c r="P723" s="211"/>
      <c r="Q723" s="212"/>
      <c r="R723" s="211"/>
      <c r="S723" s="211"/>
      <c r="T723" s="213"/>
    </row>
    <row r="724" spans="1:20" s="81" customFormat="1" ht="18" customHeight="1">
      <c r="A724" s="87"/>
      <c r="B724" s="152"/>
      <c r="C724" s="211"/>
      <c r="D724" s="211"/>
      <c r="E724" s="211"/>
      <c r="F724" s="211"/>
      <c r="G724" s="211"/>
      <c r="H724" s="211"/>
      <c r="I724" s="211"/>
      <c r="J724" s="211"/>
      <c r="K724" s="211"/>
      <c r="L724" s="211"/>
      <c r="M724" s="211"/>
      <c r="N724" s="211"/>
      <c r="O724" s="211"/>
      <c r="P724" s="211"/>
      <c r="Q724" s="212"/>
      <c r="R724" s="211"/>
      <c r="S724" s="211"/>
      <c r="T724" s="213"/>
    </row>
    <row r="725" spans="1:20" s="81" customFormat="1" ht="18" customHeight="1">
      <c r="A725" s="87"/>
      <c r="B725" s="152"/>
      <c r="C725" s="211"/>
      <c r="D725" s="211"/>
      <c r="E725" s="211"/>
      <c r="F725" s="211"/>
      <c r="G725" s="211"/>
      <c r="H725" s="211"/>
      <c r="I725" s="211"/>
      <c r="J725" s="211"/>
      <c r="K725" s="211"/>
      <c r="L725" s="211"/>
      <c r="M725" s="211"/>
      <c r="N725" s="211"/>
      <c r="O725" s="211"/>
      <c r="P725" s="211"/>
      <c r="Q725" s="212"/>
      <c r="R725" s="211"/>
      <c r="S725" s="211"/>
      <c r="T725" s="213"/>
    </row>
    <row r="726" spans="1:20" s="81" customFormat="1" ht="18" customHeight="1">
      <c r="A726" s="87"/>
      <c r="B726" s="152"/>
      <c r="C726" s="211"/>
      <c r="D726" s="211"/>
      <c r="E726" s="211"/>
      <c r="F726" s="211"/>
      <c r="G726" s="211"/>
      <c r="H726" s="211"/>
      <c r="I726" s="211"/>
      <c r="J726" s="211"/>
      <c r="K726" s="211"/>
      <c r="L726" s="211"/>
      <c r="M726" s="211"/>
      <c r="N726" s="211"/>
      <c r="O726" s="211"/>
      <c r="P726" s="211"/>
      <c r="Q726" s="212"/>
      <c r="R726" s="211"/>
      <c r="S726" s="211"/>
      <c r="T726" s="213"/>
    </row>
    <row r="727" spans="1:20" s="81" customFormat="1" ht="18" customHeight="1">
      <c r="A727" s="87"/>
      <c r="B727" s="152"/>
      <c r="C727" s="211"/>
      <c r="D727" s="211"/>
      <c r="E727" s="211"/>
      <c r="F727" s="211"/>
      <c r="G727" s="211"/>
      <c r="H727" s="211"/>
      <c r="I727" s="211"/>
      <c r="J727" s="211"/>
      <c r="K727" s="211"/>
      <c r="L727" s="211"/>
      <c r="M727" s="211"/>
      <c r="N727" s="211"/>
      <c r="O727" s="211"/>
      <c r="P727" s="211"/>
      <c r="Q727" s="212"/>
      <c r="R727" s="211"/>
      <c r="S727" s="211"/>
      <c r="T727" s="213"/>
    </row>
    <row r="728" spans="1:20" s="81" customFormat="1" ht="18" customHeight="1">
      <c r="A728" s="87"/>
      <c r="B728" s="152"/>
      <c r="C728" s="211"/>
      <c r="D728" s="211"/>
      <c r="E728" s="211"/>
      <c r="F728" s="211"/>
      <c r="G728" s="211"/>
      <c r="H728" s="211"/>
      <c r="I728" s="211"/>
      <c r="J728" s="211"/>
      <c r="K728" s="211"/>
      <c r="L728" s="211"/>
      <c r="M728" s="211"/>
      <c r="N728" s="211"/>
      <c r="O728" s="211"/>
      <c r="P728" s="211"/>
      <c r="Q728" s="212"/>
      <c r="R728" s="211"/>
      <c r="S728" s="211"/>
      <c r="T728" s="213"/>
    </row>
    <row r="729" spans="1:20" s="81" customFormat="1" ht="18" customHeight="1">
      <c r="A729" s="87"/>
      <c r="B729" s="152"/>
      <c r="C729" s="211"/>
      <c r="D729" s="211"/>
      <c r="E729" s="211"/>
      <c r="F729" s="211"/>
      <c r="G729" s="211"/>
      <c r="H729" s="211"/>
      <c r="I729" s="211"/>
      <c r="J729" s="211"/>
      <c r="K729" s="211"/>
      <c r="L729" s="211"/>
      <c r="M729" s="211"/>
      <c r="N729" s="211"/>
      <c r="O729" s="211"/>
      <c r="P729" s="211"/>
      <c r="Q729" s="212"/>
      <c r="R729" s="211"/>
      <c r="S729" s="211"/>
      <c r="T729" s="213"/>
    </row>
    <row r="730" spans="1:20" s="81" customFormat="1" ht="18" customHeight="1">
      <c r="A730" s="87"/>
      <c r="B730" s="152"/>
      <c r="C730" s="211"/>
      <c r="D730" s="211"/>
      <c r="E730" s="211"/>
      <c r="F730" s="211"/>
      <c r="G730" s="211"/>
      <c r="H730" s="211"/>
      <c r="I730" s="211"/>
      <c r="J730" s="211"/>
      <c r="K730" s="211"/>
      <c r="L730" s="211"/>
      <c r="M730" s="211"/>
      <c r="N730" s="211"/>
      <c r="O730" s="211"/>
      <c r="P730" s="211"/>
      <c r="Q730" s="212"/>
      <c r="R730" s="211"/>
      <c r="S730" s="211"/>
      <c r="T730" s="213"/>
    </row>
    <row r="731" spans="1:20" s="81" customFormat="1" ht="18" customHeight="1">
      <c r="A731" s="87"/>
      <c r="B731" s="152"/>
      <c r="C731" s="211"/>
      <c r="D731" s="211"/>
      <c r="E731" s="211"/>
      <c r="F731" s="211"/>
      <c r="G731" s="211"/>
      <c r="H731" s="211"/>
      <c r="I731" s="211"/>
      <c r="J731" s="211"/>
      <c r="K731" s="211"/>
      <c r="L731" s="211"/>
      <c r="M731" s="211"/>
      <c r="N731" s="211"/>
      <c r="O731" s="211"/>
      <c r="P731" s="211"/>
      <c r="Q731" s="212"/>
      <c r="R731" s="211"/>
      <c r="S731" s="211"/>
      <c r="T731" s="213"/>
    </row>
    <row r="732" spans="1:20" s="81" customFormat="1" ht="18" customHeight="1">
      <c r="A732" s="87"/>
      <c r="B732" s="152"/>
      <c r="C732" s="211"/>
      <c r="D732" s="211"/>
      <c r="E732" s="211"/>
      <c r="F732" s="211"/>
      <c r="G732" s="211"/>
      <c r="H732" s="211"/>
      <c r="I732" s="211"/>
      <c r="J732" s="211"/>
      <c r="K732" s="211"/>
      <c r="L732" s="211"/>
      <c r="M732" s="211"/>
      <c r="N732" s="211"/>
      <c r="O732" s="211"/>
      <c r="P732" s="211"/>
      <c r="Q732" s="212"/>
      <c r="R732" s="211"/>
      <c r="S732" s="211"/>
      <c r="T732" s="213"/>
    </row>
    <row r="733" spans="1:20" s="81" customFormat="1" ht="18" customHeight="1">
      <c r="A733" s="87"/>
      <c r="B733" s="152"/>
      <c r="C733" s="211"/>
      <c r="D733" s="211"/>
      <c r="E733" s="211"/>
      <c r="F733" s="211"/>
      <c r="G733" s="211"/>
      <c r="H733" s="211"/>
      <c r="I733" s="211"/>
      <c r="J733" s="211"/>
      <c r="K733" s="211"/>
      <c r="L733" s="211"/>
      <c r="M733" s="211"/>
      <c r="N733" s="211"/>
      <c r="O733" s="211"/>
      <c r="P733" s="211"/>
      <c r="Q733" s="212"/>
      <c r="R733" s="211"/>
      <c r="S733" s="211"/>
      <c r="T733" s="213"/>
    </row>
    <row r="734" spans="1:20" s="81" customFormat="1" ht="18" customHeight="1">
      <c r="A734" s="87"/>
      <c r="B734" s="152"/>
      <c r="C734" s="211"/>
      <c r="D734" s="211"/>
      <c r="E734" s="211"/>
      <c r="F734" s="211"/>
      <c r="G734" s="211"/>
      <c r="H734" s="211"/>
      <c r="I734" s="211"/>
      <c r="J734" s="211"/>
      <c r="K734" s="211"/>
      <c r="L734" s="211"/>
      <c r="M734" s="211"/>
      <c r="N734" s="211"/>
      <c r="O734" s="211"/>
      <c r="P734" s="211"/>
      <c r="Q734" s="212"/>
      <c r="R734" s="211"/>
      <c r="S734" s="211"/>
      <c r="T734" s="213"/>
    </row>
    <row r="735" spans="1:20" s="81" customFormat="1" ht="18" customHeight="1">
      <c r="A735" s="87"/>
      <c r="B735" s="152"/>
      <c r="C735" s="211"/>
      <c r="D735" s="211"/>
      <c r="E735" s="211"/>
      <c r="F735" s="211"/>
      <c r="G735" s="211"/>
      <c r="H735" s="211"/>
      <c r="I735" s="211"/>
      <c r="J735" s="211"/>
      <c r="K735" s="211"/>
      <c r="L735" s="211"/>
      <c r="M735" s="211"/>
      <c r="N735" s="211"/>
      <c r="O735" s="211"/>
      <c r="P735" s="211"/>
      <c r="Q735" s="212"/>
      <c r="R735" s="211"/>
      <c r="S735" s="211"/>
      <c r="T735" s="213"/>
    </row>
    <row r="736" spans="1:20" s="81" customFormat="1" ht="18" customHeight="1">
      <c r="A736" s="87"/>
      <c r="B736" s="152"/>
      <c r="C736" s="211"/>
      <c r="D736" s="211"/>
      <c r="E736" s="211"/>
      <c r="F736" s="211"/>
      <c r="G736" s="211"/>
      <c r="H736" s="211"/>
      <c r="I736" s="211"/>
      <c r="J736" s="211"/>
      <c r="K736" s="211"/>
      <c r="L736" s="211"/>
      <c r="M736" s="211"/>
      <c r="N736" s="211"/>
      <c r="O736" s="211"/>
      <c r="P736" s="211"/>
      <c r="Q736" s="212"/>
      <c r="R736" s="211"/>
      <c r="S736" s="211"/>
      <c r="T736" s="213"/>
    </row>
    <row r="737" spans="1:20" s="81" customFormat="1" ht="18" customHeight="1">
      <c r="A737" s="87"/>
      <c r="B737" s="152"/>
      <c r="C737" s="211"/>
      <c r="D737" s="211"/>
      <c r="E737" s="211"/>
      <c r="F737" s="211"/>
      <c r="G737" s="211"/>
      <c r="H737" s="211"/>
      <c r="I737" s="211"/>
      <c r="J737" s="211"/>
      <c r="K737" s="211"/>
      <c r="L737" s="211"/>
      <c r="M737" s="211"/>
      <c r="N737" s="211"/>
      <c r="O737" s="211"/>
      <c r="P737" s="211"/>
      <c r="Q737" s="212"/>
      <c r="R737" s="211"/>
      <c r="S737" s="211"/>
      <c r="T737" s="213"/>
    </row>
    <row r="738" spans="1:20" s="81" customFormat="1" ht="18" customHeight="1">
      <c r="A738" s="87"/>
      <c r="B738" s="152"/>
      <c r="C738" s="211"/>
      <c r="D738" s="211"/>
      <c r="E738" s="211"/>
      <c r="F738" s="211"/>
      <c r="G738" s="211"/>
      <c r="H738" s="211"/>
      <c r="I738" s="211"/>
      <c r="J738" s="211"/>
      <c r="K738" s="211"/>
      <c r="L738" s="211"/>
      <c r="M738" s="211"/>
      <c r="N738" s="211"/>
      <c r="O738" s="211"/>
      <c r="P738" s="211"/>
      <c r="Q738" s="212"/>
      <c r="R738" s="211"/>
      <c r="S738" s="211"/>
      <c r="T738" s="213"/>
    </row>
    <row r="739" spans="1:20" s="81" customFormat="1" ht="18" customHeight="1">
      <c r="A739" s="87"/>
      <c r="B739" s="152"/>
      <c r="C739" s="211"/>
      <c r="D739" s="211"/>
      <c r="E739" s="211"/>
      <c r="F739" s="211"/>
      <c r="G739" s="211"/>
      <c r="H739" s="211"/>
      <c r="I739" s="211"/>
      <c r="J739" s="211"/>
      <c r="K739" s="211"/>
      <c r="L739" s="211"/>
      <c r="M739" s="211"/>
      <c r="N739" s="211"/>
      <c r="O739" s="211"/>
      <c r="P739" s="211"/>
      <c r="Q739" s="212"/>
      <c r="R739" s="211"/>
      <c r="S739" s="211"/>
      <c r="T739" s="213"/>
    </row>
    <row r="740" spans="1:20" s="81" customFormat="1" ht="18" customHeight="1">
      <c r="A740" s="87"/>
      <c r="B740" s="152"/>
      <c r="C740" s="211"/>
      <c r="D740" s="211"/>
      <c r="E740" s="211"/>
      <c r="F740" s="211"/>
      <c r="G740" s="211"/>
      <c r="H740" s="211"/>
      <c r="I740" s="211"/>
      <c r="J740" s="211"/>
      <c r="K740" s="211"/>
      <c r="L740" s="211"/>
      <c r="M740" s="211"/>
      <c r="N740" s="211"/>
      <c r="O740" s="211"/>
      <c r="P740" s="211"/>
      <c r="Q740" s="212"/>
      <c r="R740" s="211"/>
      <c r="S740" s="211"/>
      <c r="T740" s="213"/>
    </row>
    <row r="741" spans="1:20" s="81" customFormat="1" ht="18" customHeight="1">
      <c r="A741" s="87"/>
      <c r="B741" s="152"/>
      <c r="C741" s="211"/>
      <c r="D741" s="211"/>
      <c r="E741" s="211"/>
      <c r="F741" s="211"/>
      <c r="G741" s="211"/>
      <c r="H741" s="211"/>
      <c r="I741" s="211"/>
      <c r="J741" s="211"/>
      <c r="K741" s="211"/>
      <c r="L741" s="211"/>
      <c r="M741" s="211"/>
      <c r="N741" s="211"/>
      <c r="O741" s="211"/>
      <c r="P741" s="211"/>
      <c r="Q741" s="212"/>
      <c r="R741" s="211"/>
      <c r="S741" s="211"/>
      <c r="T741" s="213"/>
    </row>
    <row r="742" spans="1:20" s="81" customFormat="1" ht="18" customHeight="1">
      <c r="A742" s="87"/>
      <c r="B742" s="152"/>
      <c r="C742" s="211"/>
      <c r="D742" s="211"/>
      <c r="E742" s="211"/>
      <c r="F742" s="211"/>
      <c r="G742" s="211"/>
      <c r="H742" s="211"/>
      <c r="I742" s="211"/>
      <c r="J742" s="211"/>
      <c r="K742" s="211"/>
      <c r="L742" s="211"/>
      <c r="M742" s="211"/>
      <c r="N742" s="211"/>
      <c r="O742" s="211"/>
      <c r="P742" s="211"/>
      <c r="Q742" s="212"/>
      <c r="R742" s="211"/>
      <c r="S742" s="211"/>
      <c r="T742" s="213"/>
    </row>
    <row r="743" spans="1:20" s="81" customFormat="1" ht="18" customHeight="1">
      <c r="A743" s="87"/>
      <c r="B743" s="152"/>
      <c r="C743" s="213"/>
      <c r="D743" s="213"/>
      <c r="E743" s="213"/>
      <c r="F743" s="213"/>
      <c r="G743" s="213"/>
      <c r="H743" s="213"/>
      <c r="I743" s="213"/>
      <c r="J743" s="213"/>
      <c r="K743" s="213"/>
      <c r="L743" s="213"/>
      <c r="M743" s="213"/>
      <c r="N743" s="213"/>
      <c r="O743" s="213"/>
      <c r="P743" s="213"/>
      <c r="Q743" s="212"/>
      <c r="R743" s="213"/>
      <c r="S743" s="213"/>
      <c r="T743" s="213"/>
    </row>
    <row r="744" spans="1:20" s="81" customFormat="1" ht="18" customHeight="1">
      <c r="A744" s="87"/>
      <c r="B744" s="152"/>
      <c r="C744" s="211"/>
      <c r="D744" s="211"/>
      <c r="E744" s="211"/>
      <c r="F744" s="211"/>
      <c r="G744" s="211"/>
      <c r="H744" s="211"/>
      <c r="I744" s="211"/>
      <c r="J744" s="211"/>
      <c r="K744" s="211"/>
      <c r="L744" s="211"/>
      <c r="M744" s="211"/>
      <c r="N744" s="211"/>
      <c r="O744" s="211"/>
      <c r="P744" s="211"/>
      <c r="Q744" s="211"/>
      <c r="R744" s="211"/>
      <c r="S744" s="211"/>
      <c r="T744" s="211"/>
    </row>
    <row r="745" spans="1:20" s="81" customFormat="1" ht="18" customHeight="1">
      <c r="A745" s="87"/>
      <c r="B745" s="152"/>
      <c r="C745" s="211"/>
      <c r="D745" s="211"/>
      <c r="E745" s="211"/>
      <c r="F745" s="211"/>
      <c r="G745" s="211"/>
      <c r="H745" s="211"/>
      <c r="I745" s="211"/>
      <c r="J745" s="211"/>
      <c r="K745" s="211"/>
      <c r="L745" s="211"/>
      <c r="M745" s="211"/>
      <c r="N745" s="211"/>
      <c r="O745" s="211"/>
      <c r="P745" s="211"/>
      <c r="Q745" s="211"/>
      <c r="R745" s="211"/>
      <c r="S745" s="211"/>
      <c r="T745" s="211"/>
    </row>
    <row r="746" spans="1:20" s="81" customFormat="1" ht="18" customHeight="1">
      <c r="A746" s="87"/>
      <c r="B746" s="152"/>
      <c r="C746" s="211"/>
      <c r="D746" s="211"/>
      <c r="E746" s="211"/>
      <c r="F746" s="211"/>
      <c r="G746" s="211"/>
      <c r="H746" s="211"/>
      <c r="I746" s="211"/>
      <c r="J746" s="211"/>
      <c r="K746" s="211"/>
      <c r="L746" s="211"/>
      <c r="M746" s="211"/>
      <c r="N746" s="211"/>
      <c r="O746" s="211"/>
      <c r="P746" s="211"/>
      <c r="Q746" s="211"/>
      <c r="R746" s="211"/>
      <c r="S746" s="211"/>
      <c r="T746" s="211"/>
    </row>
    <row r="747" spans="1:20" s="81" customFormat="1" ht="18" customHeight="1">
      <c r="A747" s="87"/>
      <c r="B747" s="152"/>
      <c r="C747" s="211"/>
      <c r="D747" s="211"/>
      <c r="E747" s="211"/>
      <c r="F747" s="211"/>
      <c r="G747" s="211"/>
      <c r="H747" s="211"/>
      <c r="I747" s="211"/>
      <c r="J747" s="211"/>
      <c r="K747" s="211"/>
      <c r="L747" s="211"/>
      <c r="M747" s="211"/>
      <c r="N747" s="211"/>
      <c r="O747" s="211"/>
      <c r="P747" s="211"/>
      <c r="Q747" s="211"/>
      <c r="R747" s="211"/>
      <c r="S747" s="211"/>
      <c r="T747" s="211"/>
    </row>
    <row r="748" spans="1:20" s="81" customFormat="1" ht="18" customHeight="1">
      <c r="A748" s="87"/>
      <c r="B748" s="152"/>
      <c r="C748" s="211"/>
      <c r="D748" s="211"/>
      <c r="E748" s="211"/>
      <c r="F748" s="211"/>
      <c r="G748" s="211"/>
      <c r="H748" s="211"/>
      <c r="I748" s="211"/>
      <c r="J748" s="211"/>
      <c r="K748" s="211"/>
      <c r="L748" s="211"/>
      <c r="M748" s="211"/>
      <c r="N748" s="211"/>
      <c r="O748" s="211"/>
      <c r="P748" s="211"/>
      <c r="Q748" s="211"/>
      <c r="R748" s="211"/>
      <c r="S748" s="211"/>
      <c r="T748" s="211"/>
    </row>
    <row r="749" spans="1:20" s="81" customFormat="1" ht="18" customHeight="1">
      <c r="A749" s="87"/>
      <c r="B749" s="152"/>
      <c r="C749" s="211"/>
      <c r="D749" s="211"/>
      <c r="E749" s="211"/>
      <c r="F749" s="211"/>
      <c r="G749" s="211"/>
      <c r="H749" s="211"/>
      <c r="I749" s="211"/>
      <c r="J749" s="211"/>
      <c r="K749" s="211"/>
      <c r="L749" s="211"/>
      <c r="M749" s="211"/>
      <c r="N749" s="211"/>
      <c r="O749" s="211"/>
      <c r="P749" s="211"/>
      <c r="Q749" s="211"/>
      <c r="R749" s="211"/>
      <c r="S749" s="211"/>
      <c r="T749" s="211"/>
    </row>
    <row r="750" spans="1:20" s="81" customFormat="1" ht="18" customHeight="1"/>
    <row r="751" spans="1:20" s="81" customFormat="1" ht="18" customHeight="1"/>
    <row r="752" spans="1:20" s="81" customFormat="1" ht="18" customHeight="1">
      <c r="A752" s="87"/>
      <c r="B752" s="111"/>
      <c r="C752" s="149"/>
      <c r="D752" s="149"/>
      <c r="E752" s="149"/>
      <c r="F752" s="149"/>
      <c r="G752" s="149"/>
      <c r="H752" s="149"/>
      <c r="I752" s="149"/>
      <c r="J752" s="149"/>
      <c r="K752" s="149"/>
      <c r="L752" s="149"/>
      <c r="M752" s="149"/>
      <c r="N752" s="149"/>
      <c r="O752" s="149"/>
      <c r="P752" s="149"/>
      <c r="Q752" s="149"/>
      <c r="R752" s="149"/>
      <c r="S752" s="149"/>
      <c r="T752" s="149"/>
    </row>
    <row r="753" spans="1:20" s="81" customFormat="1" ht="18" customHeight="1">
      <c r="A753" s="87"/>
      <c r="B753" s="111"/>
      <c r="C753" s="149"/>
      <c r="D753" s="149"/>
      <c r="E753" s="149"/>
      <c r="F753" s="149"/>
      <c r="G753" s="149"/>
      <c r="H753" s="149"/>
      <c r="I753" s="149"/>
      <c r="J753" s="149"/>
      <c r="K753" s="149"/>
      <c r="L753" s="149"/>
      <c r="M753" s="149"/>
      <c r="N753" s="149"/>
      <c r="O753" s="149"/>
      <c r="P753" s="149"/>
      <c r="Q753" s="149"/>
      <c r="R753" s="149"/>
      <c r="S753" s="149"/>
      <c r="T753" s="149"/>
    </row>
    <row r="754" spans="1:20" s="81" customFormat="1" ht="18" customHeight="1">
      <c r="A754" s="99"/>
      <c r="B754" s="70"/>
      <c r="C754" s="166"/>
      <c r="D754" s="166"/>
      <c r="E754" s="166"/>
      <c r="F754" s="166"/>
      <c r="G754" s="166"/>
      <c r="H754" s="166"/>
      <c r="I754" s="166"/>
      <c r="J754" s="166"/>
      <c r="K754" s="166"/>
      <c r="L754" s="166"/>
      <c r="M754" s="166"/>
      <c r="N754" s="166"/>
      <c r="O754" s="166"/>
      <c r="P754" s="166"/>
      <c r="Q754" s="166"/>
      <c r="R754" s="166"/>
      <c r="S754" s="166"/>
      <c r="T754" s="166"/>
    </row>
    <row r="755" spans="1:20" s="81" customFormat="1" ht="18" customHeight="1">
      <c r="A755" s="87"/>
      <c r="B755" s="152"/>
      <c r="C755" s="211"/>
      <c r="D755" s="211"/>
      <c r="E755" s="213"/>
      <c r="F755" s="211"/>
      <c r="G755" s="211"/>
      <c r="H755" s="211"/>
      <c r="I755" s="211"/>
      <c r="J755" s="211"/>
      <c r="K755" s="211"/>
      <c r="L755" s="211"/>
      <c r="M755" s="211"/>
      <c r="N755" s="211"/>
      <c r="O755" s="211"/>
      <c r="P755" s="211"/>
      <c r="Q755" s="211"/>
      <c r="R755" s="211"/>
      <c r="S755" s="211"/>
      <c r="T755" s="211"/>
    </row>
    <row r="756" spans="1:20" s="81" customFormat="1" ht="18" customHeight="1">
      <c r="A756" s="87"/>
      <c r="B756" s="152"/>
      <c r="C756" s="211"/>
      <c r="D756" s="211"/>
      <c r="E756" s="213"/>
      <c r="F756" s="211"/>
      <c r="G756" s="211"/>
      <c r="H756" s="211"/>
      <c r="I756" s="211"/>
      <c r="J756" s="211"/>
      <c r="K756" s="211"/>
      <c r="L756" s="211"/>
      <c r="M756" s="211"/>
      <c r="N756" s="211"/>
      <c r="O756" s="211"/>
      <c r="P756" s="211"/>
      <c r="Q756" s="211"/>
      <c r="R756" s="211"/>
      <c r="S756" s="211"/>
      <c r="T756" s="211"/>
    </row>
    <row r="757" spans="1:20" s="81" customFormat="1" ht="18" customHeight="1">
      <c r="A757" s="87"/>
      <c r="B757" s="152"/>
      <c r="C757" s="211"/>
      <c r="D757" s="211"/>
      <c r="E757" s="213"/>
      <c r="F757" s="211"/>
      <c r="G757" s="211"/>
      <c r="H757" s="211"/>
      <c r="I757" s="211"/>
      <c r="J757" s="211"/>
      <c r="K757" s="211"/>
      <c r="L757" s="211"/>
      <c r="M757" s="211"/>
      <c r="N757" s="211"/>
      <c r="O757" s="211"/>
      <c r="P757" s="211"/>
      <c r="Q757" s="211"/>
      <c r="R757" s="211"/>
      <c r="S757" s="211"/>
      <c r="T757" s="211"/>
    </row>
    <row r="758" spans="1:20" s="81" customFormat="1" ht="18" customHeight="1">
      <c r="A758" s="87"/>
      <c r="B758" s="152"/>
      <c r="C758" s="211"/>
      <c r="D758" s="211"/>
      <c r="E758" s="213"/>
      <c r="F758" s="211"/>
      <c r="G758" s="211"/>
      <c r="H758" s="211"/>
      <c r="I758" s="211"/>
      <c r="J758" s="211"/>
      <c r="K758" s="211"/>
      <c r="L758" s="211"/>
      <c r="M758" s="211"/>
      <c r="N758" s="211"/>
      <c r="O758" s="211"/>
      <c r="P758" s="211"/>
      <c r="Q758" s="211"/>
      <c r="R758" s="211"/>
      <c r="S758" s="211"/>
      <c r="T758" s="211"/>
    </row>
    <row r="759" spans="1:20" s="81" customFormat="1" ht="18" customHeight="1">
      <c r="A759" s="87"/>
      <c r="B759" s="152"/>
      <c r="C759" s="213"/>
      <c r="D759" s="211"/>
      <c r="E759" s="213"/>
      <c r="F759" s="211"/>
      <c r="G759" s="211"/>
      <c r="H759" s="211"/>
      <c r="I759" s="211"/>
      <c r="J759" s="211"/>
      <c r="K759" s="211"/>
      <c r="L759" s="211"/>
      <c r="M759" s="211"/>
      <c r="N759" s="211"/>
      <c r="O759" s="211"/>
      <c r="P759" s="211"/>
      <c r="Q759" s="211"/>
      <c r="R759" s="211"/>
      <c r="S759" s="211"/>
      <c r="T759" s="211"/>
    </row>
    <row r="760" spans="1:20" s="81" customFormat="1" ht="18" customHeight="1">
      <c r="A760" s="87"/>
      <c r="B760" s="152"/>
      <c r="C760" s="211"/>
      <c r="D760" s="211"/>
      <c r="E760" s="213"/>
      <c r="F760" s="211"/>
      <c r="G760" s="211"/>
      <c r="H760" s="211"/>
      <c r="I760" s="211"/>
      <c r="J760" s="211"/>
      <c r="K760" s="211"/>
      <c r="L760" s="211"/>
      <c r="M760" s="211"/>
      <c r="N760" s="211"/>
      <c r="O760" s="211"/>
      <c r="P760" s="211"/>
      <c r="Q760" s="211"/>
      <c r="R760" s="211"/>
      <c r="S760" s="211"/>
      <c r="T760" s="211"/>
    </row>
    <row r="761" spans="1:20" s="81" customFormat="1" ht="18" customHeight="1">
      <c r="A761" s="87"/>
      <c r="B761" s="152"/>
      <c r="C761" s="211"/>
      <c r="D761" s="211"/>
      <c r="E761" s="213"/>
      <c r="F761" s="211"/>
      <c r="G761" s="211"/>
      <c r="H761" s="211"/>
      <c r="I761" s="211"/>
      <c r="J761" s="211"/>
      <c r="K761" s="211"/>
      <c r="L761" s="211"/>
      <c r="M761" s="211"/>
      <c r="N761" s="211"/>
      <c r="O761" s="211"/>
      <c r="P761" s="211"/>
      <c r="Q761" s="211"/>
      <c r="R761" s="211"/>
      <c r="S761" s="211"/>
      <c r="T761" s="211"/>
    </row>
    <row r="762" spans="1:20" s="81" customFormat="1" ht="18" customHeight="1">
      <c r="A762" s="87"/>
      <c r="B762" s="152"/>
      <c r="C762" s="211"/>
      <c r="D762" s="211"/>
      <c r="E762" s="213"/>
      <c r="F762" s="211"/>
      <c r="G762" s="211"/>
      <c r="H762" s="211"/>
      <c r="I762" s="211"/>
      <c r="J762" s="211"/>
      <c r="K762" s="211"/>
      <c r="L762" s="211"/>
      <c r="M762" s="211"/>
      <c r="N762" s="211"/>
      <c r="O762" s="211"/>
      <c r="P762" s="211"/>
      <c r="Q762" s="211"/>
      <c r="R762" s="211"/>
      <c r="S762" s="211"/>
      <c r="T762" s="211"/>
    </row>
    <row r="763" spans="1:20" s="81" customFormat="1" ht="18" customHeight="1">
      <c r="A763" s="87"/>
      <c r="B763" s="152"/>
      <c r="C763" s="213"/>
      <c r="D763" s="211"/>
      <c r="E763" s="213"/>
      <c r="F763" s="211"/>
      <c r="G763" s="211"/>
      <c r="H763" s="211"/>
      <c r="I763" s="211"/>
      <c r="J763" s="211"/>
      <c r="K763" s="211"/>
      <c r="L763" s="211"/>
      <c r="M763" s="211"/>
      <c r="N763" s="211"/>
      <c r="O763" s="211"/>
      <c r="P763" s="211"/>
      <c r="Q763" s="211"/>
      <c r="R763" s="211"/>
      <c r="S763" s="211"/>
      <c r="T763" s="211"/>
    </row>
    <row r="764" spans="1:20" s="81" customFormat="1" ht="18" customHeight="1">
      <c r="A764" s="87"/>
      <c r="B764" s="152"/>
      <c r="C764" s="211"/>
      <c r="D764" s="211"/>
      <c r="E764" s="213"/>
      <c r="F764" s="211"/>
      <c r="G764" s="211"/>
      <c r="H764" s="211"/>
      <c r="I764" s="211"/>
      <c r="J764" s="211"/>
      <c r="K764" s="211"/>
      <c r="L764" s="211"/>
      <c r="M764" s="211"/>
      <c r="N764" s="211"/>
      <c r="O764" s="211"/>
      <c r="P764" s="211"/>
      <c r="Q764" s="211"/>
      <c r="R764" s="211"/>
      <c r="S764" s="211"/>
      <c r="T764" s="211"/>
    </row>
    <row r="765" spans="1:20" s="81" customFormat="1" ht="18" customHeight="1">
      <c r="A765" s="87"/>
      <c r="B765" s="152"/>
      <c r="C765" s="211"/>
      <c r="D765" s="211"/>
      <c r="E765" s="213"/>
      <c r="F765" s="211"/>
      <c r="G765" s="211"/>
      <c r="H765" s="211"/>
      <c r="I765" s="211"/>
      <c r="J765" s="211"/>
      <c r="K765" s="211"/>
      <c r="L765" s="211"/>
      <c r="M765" s="211"/>
      <c r="N765" s="211"/>
      <c r="O765" s="211"/>
      <c r="P765" s="211"/>
      <c r="Q765" s="211"/>
      <c r="R765" s="211"/>
      <c r="S765" s="211"/>
      <c r="T765" s="211"/>
    </row>
    <row r="766" spans="1:20" s="81" customFormat="1" ht="18" customHeight="1">
      <c r="A766" s="87"/>
      <c r="B766" s="152"/>
      <c r="C766" s="211"/>
      <c r="D766" s="211"/>
      <c r="E766" s="213"/>
      <c r="F766" s="211"/>
      <c r="G766" s="211"/>
      <c r="H766" s="211"/>
      <c r="I766" s="211"/>
      <c r="J766" s="211"/>
      <c r="K766" s="211"/>
      <c r="L766" s="211"/>
      <c r="M766" s="211"/>
      <c r="N766" s="211"/>
      <c r="O766" s="211"/>
      <c r="P766" s="211"/>
      <c r="Q766" s="211"/>
      <c r="R766" s="211"/>
      <c r="S766" s="211"/>
      <c r="T766" s="211"/>
    </row>
    <row r="767" spans="1:20" s="81" customFormat="1" ht="18" customHeight="1">
      <c r="A767" s="87"/>
      <c r="B767" s="152"/>
      <c r="C767" s="211"/>
      <c r="D767" s="211"/>
      <c r="E767" s="213"/>
      <c r="F767" s="211"/>
      <c r="G767" s="211"/>
      <c r="H767" s="211"/>
      <c r="I767" s="211"/>
      <c r="J767" s="211"/>
      <c r="K767" s="211"/>
      <c r="L767" s="211"/>
      <c r="M767" s="211"/>
      <c r="N767" s="211"/>
      <c r="O767" s="211"/>
      <c r="P767" s="211"/>
      <c r="Q767" s="211"/>
      <c r="R767" s="211"/>
      <c r="S767" s="211"/>
      <c r="T767" s="211"/>
    </row>
    <row r="768" spans="1:20" s="81" customFormat="1" ht="18" customHeight="1">
      <c r="A768" s="87"/>
      <c r="B768" s="152"/>
      <c r="C768" s="211"/>
      <c r="D768" s="211"/>
      <c r="E768" s="213"/>
      <c r="F768" s="211"/>
      <c r="G768" s="211"/>
      <c r="H768" s="211"/>
      <c r="I768" s="211"/>
      <c r="J768" s="211"/>
      <c r="K768" s="211"/>
      <c r="L768" s="211"/>
      <c r="M768" s="211"/>
      <c r="N768" s="211"/>
      <c r="O768" s="211"/>
      <c r="P768" s="211"/>
      <c r="Q768" s="211"/>
      <c r="R768" s="211"/>
      <c r="S768" s="211"/>
      <c r="T768" s="211"/>
    </row>
    <row r="769" spans="1:20" s="81" customFormat="1" ht="18" customHeight="1">
      <c r="A769" s="87"/>
      <c r="B769" s="152"/>
      <c r="C769" s="211"/>
      <c r="D769" s="211"/>
      <c r="E769" s="211"/>
      <c r="F769" s="211"/>
      <c r="G769" s="211"/>
      <c r="H769" s="211"/>
      <c r="I769" s="211"/>
      <c r="J769" s="211"/>
      <c r="K769" s="211"/>
      <c r="L769" s="211"/>
      <c r="M769" s="211"/>
      <c r="N769" s="211"/>
      <c r="O769" s="211"/>
      <c r="P769" s="211"/>
      <c r="Q769" s="211"/>
      <c r="R769" s="211"/>
      <c r="S769" s="211"/>
      <c r="T769" s="211"/>
    </row>
    <row r="770" spans="1:20" s="81" customFormat="1" ht="18" customHeight="1">
      <c r="A770" s="87"/>
      <c r="B770" s="152"/>
      <c r="C770" s="211"/>
      <c r="D770" s="211"/>
      <c r="E770" s="213"/>
      <c r="F770" s="211"/>
      <c r="G770" s="211"/>
      <c r="H770" s="211"/>
      <c r="I770" s="211"/>
      <c r="J770" s="211"/>
      <c r="K770" s="211"/>
      <c r="L770" s="211"/>
      <c r="M770" s="211"/>
      <c r="N770" s="211"/>
      <c r="O770" s="211"/>
      <c r="P770" s="211"/>
      <c r="Q770" s="211"/>
      <c r="R770" s="211"/>
      <c r="S770" s="211"/>
      <c r="T770" s="211"/>
    </row>
    <row r="771" spans="1:20" s="81" customFormat="1" ht="18" customHeight="1">
      <c r="A771" s="87"/>
      <c r="B771" s="152"/>
      <c r="C771" s="211"/>
      <c r="D771" s="211"/>
      <c r="E771" s="213"/>
      <c r="F771" s="211"/>
      <c r="G771" s="211"/>
      <c r="H771" s="211"/>
      <c r="I771" s="211"/>
      <c r="J771" s="211"/>
      <c r="K771" s="211"/>
      <c r="L771" s="211"/>
      <c r="M771" s="211"/>
      <c r="N771" s="211"/>
      <c r="O771" s="211"/>
      <c r="P771" s="211"/>
      <c r="Q771" s="211"/>
      <c r="R771" s="211"/>
      <c r="S771" s="211"/>
      <c r="T771" s="211"/>
    </row>
    <row r="772" spans="1:20" s="81" customFormat="1" ht="18" customHeight="1">
      <c r="A772" s="87"/>
      <c r="B772" s="152"/>
      <c r="C772" s="211"/>
      <c r="D772" s="211"/>
      <c r="E772" s="213"/>
      <c r="F772" s="211"/>
      <c r="G772" s="211"/>
      <c r="H772" s="211"/>
      <c r="I772" s="211"/>
      <c r="J772" s="211"/>
      <c r="K772" s="211"/>
      <c r="L772" s="211"/>
      <c r="M772" s="211"/>
      <c r="N772" s="211"/>
      <c r="O772" s="211"/>
      <c r="P772" s="211"/>
      <c r="Q772" s="211"/>
      <c r="R772" s="211"/>
      <c r="S772" s="211"/>
      <c r="T772" s="211"/>
    </row>
    <row r="773" spans="1:20" s="81" customFormat="1" ht="18" customHeight="1">
      <c r="A773" s="87"/>
      <c r="B773" s="152"/>
      <c r="C773" s="211"/>
      <c r="D773" s="211"/>
      <c r="E773" s="213"/>
      <c r="F773" s="211"/>
      <c r="G773" s="211"/>
      <c r="H773" s="211"/>
      <c r="I773" s="211"/>
      <c r="J773" s="211"/>
      <c r="K773" s="211"/>
      <c r="L773" s="211"/>
      <c r="M773" s="211"/>
      <c r="N773" s="211"/>
      <c r="O773" s="211"/>
      <c r="P773" s="211"/>
      <c r="Q773" s="211"/>
      <c r="R773" s="211"/>
      <c r="S773" s="211"/>
      <c r="T773" s="211"/>
    </row>
    <row r="774" spans="1:20" s="81" customFormat="1" ht="18" customHeight="1">
      <c r="A774" s="87"/>
      <c r="B774" s="152"/>
      <c r="C774" s="211"/>
      <c r="D774" s="211"/>
      <c r="E774" s="213"/>
      <c r="F774" s="211"/>
      <c r="G774" s="211"/>
      <c r="H774" s="211"/>
      <c r="I774" s="211"/>
      <c r="J774" s="211"/>
      <c r="K774" s="211"/>
      <c r="L774" s="211"/>
      <c r="M774" s="211"/>
      <c r="N774" s="211"/>
      <c r="O774" s="211"/>
      <c r="P774" s="211"/>
      <c r="Q774" s="211"/>
      <c r="R774" s="211"/>
      <c r="S774" s="211"/>
      <c r="T774" s="211"/>
    </row>
    <row r="775" spans="1:20" s="81" customFormat="1" ht="18" customHeight="1">
      <c r="A775" s="87"/>
      <c r="B775" s="152"/>
      <c r="C775" s="211"/>
      <c r="D775" s="211"/>
      <c r="E775" s="213"/>
      <c r="F775" s="211"/>
      <c r="G775" s="211"/>
      <c r="H775" s="211"/>
      <c r="I775" s="211"/>
      <c r="J775" s="211"/>
      <c r="K775" s="211"/>
      <c r="L775" s="211"/>
      <c r="M775" s="211"/>
      <c r="N775" s="211"/>
      <c r="O775" s="211"/>
      <c r="P775" s="211"/>
      <c r="Q775" s="211"/>
      <c r="R775" s="211"/>
      <c r="S775" s="211"/>
      <c r="T775" s="211"/>
    </row>
    <row r="776" spans="1:20" s="81" customFormat="1" ht="18" customHeight="1">
      <c r="A776" s="87"/>
      <c r="B776" s="152"/>
      <c r="C776" s="211"/>
      <c r="D776" s="211"/>
      <c r="E776" s="213"/>
      <c r="F776" s="211"/>
      <c r="G776" s="211"/>
      <c r="H776" s="211"/>
      <c r="I776" s="211"/>
      <c r="J776" s="211"/>
      <c r="K776" s="211"/>
      <c r="L776" s="211"/>
      <c r="M776" s="211"/>
      <c r="N776" s="211"/>
      <c r="O776" s="211"/>
      <c r="P776" s="211"/>
      <c r="Q776" s="211"/>
      <c r="R776" s="211"/>
      <c r="S776" s="211"/>
      <c r="T776" s="211"/>
    </row>
    <row r="777" spans="1:20" s="81" customFormat="1" ht="18" customHeight="1">
      <c r="A777" s="87"/>
      <c r="B777" s="152"/>
      <c r="C777" s="211"/>
      <c r="D777" s="211"/>
      <c r="E777" s="213"/>
      <c r="F777" s="211"/>
      <c r="G777" s="211"/>
      <c r="H777" s="211"/>
      <c r="I777" s="211"/>
      <c r="J777" s="211"/>
      <c r="K777" s="211"/>
      <c r="L777" s="211"/>
      <c r="M777" s="211"/>
      <c r="N777" s="211"/>
      <c r="O777" s="211"/>
      <c r="P777" s="211"/>
      <c r="Q777" s="211"/>
      <c r="R777" s="211"/>
      <c r="S777" s="211"/>
      <c r="T777" s="211"/>
    </row>
    <row r="778" spans="1:20" s="81" customFormat="1" ht="18" customHeight="1">
      <c r="A778" s="87"/>
      <c r="B778" s="152"/>
      <c r="C778" s="211"/>
      <c r="D778" s="211"/>
      <c r="E778" s="213"/>
      <c r="F778" s="211"/>
      <c r="G778" s="211"/>
      <c r="H778" s="211"/>
      <c r="I778" s="211"/>
      <c r="J778" s="211"/>
      <c r="K778" s="211"/>
      <c r="L778" s="211"/>
      <c r="M778" s="211"/>
      <c r="N778" s="211"/>
      <c r="O778" s="211"/>
      <c r="P778" s="211"/>
      <c r="Q778" s="211"/>
      <c r="R778" s="211"/>
      <c r="S778" s="211"/>
      <c r="T778" s="211"/>
    </row>
    <row r="779" spans="1:20" s="81" customFormat="1" ht="18" customHeight="1">
      <c r="A779" s="87"/>
      <c r="B779" s="152"/>
      <c r="C779" s="211"/>
      <c r="D779" s="211"/>
      <c r="E779" s="213"/>
      <c r="F779" s="211"/>
      <c r="G779" s="211"/>
      <c r="H779" s="211"/>
      <c r="I779" s="211"/>
      <c r="J779" s="211"/>
      <c r="K779" s="211"/>
      <c r="L779" s="211"/>
      <c r="M779" s="211"/>
      <c r="N779" s="211"/>
      <c r="O779" s="211"/>
      <c r="P779" s="211"/>
      <c r="Q779" s="211"/>
      <c r="R779" s="211"/>
      <c r="S779" s="211"/>
      <c r="T779" s="211"/>
    </row>
    <row r="780" spans="1:20" s="81" customFormat="1" ht="18" customHeight="1">
      <c r="A780" s="87"/>
      <c r="B780" s="152"/>
      <c r="C780" s="211"/>
      <c r="D780" s="211"/>
      <c r="E780" s="213"/>
      <c r="F780" s="211"/>
      <c r="G780" s="211"/>
      <c r="H780" s="211"/>
      <c r="I780" s="211"/>
      <c r="J780" s="211"/>
      <c r="K780" s="211"/>
      <c r="L780" s="211"/>
      <c r="M780" s="211"/>
      <c r="N780" s="211"/>
      <c r="O780" s="211"/>
      <c r="P780" s="211"/>
      <c r="Q780" s="211"/>
      <c r="R780" s="211"/>
      <c r="S780" s="211"/>
      <c r="T780" s="211"/>
    </row>
    <row r="781" spans="1:20" s="81" customFormat="1" ht="18" customHeight="1">
      <c r="A781" s="87"/>
      <c r="B781" s="152"/>
      <c r="C781" s="211"/>
      <c r="D781" s="211"/>
      <c r="E781" s="213"/>
      <c r="F781" s="211"/>
      <c r="G781" s="211"/>
      <c r="H781" s="211"/>
      <c r="I781" s="211"/>
      <c r="J781" s="211"/>
      <c r="K781" s="211"/>
      <c r="L781" s="211"/>
      <c r="M781" s="211"/>
      <c r="N781" s="211"/>
      <c r="O781" s="211"/>
      <c r="P781" s="211"/>
      <c r="Q781" s="211"/>
      <c r="R781" s="211"/>
      <c r="S781" s="211"/>
      <c r="T781" s="211"/>
    </row>
    <row r="782" spans="1:20" s="81" customFormat="1" ht="18" customHeight="1">
      <c r="A782" s="87"/>
      <c r="B782" s="152"/>
      <c r="C782" s="211"/>
      <c r="D782" s="211"/>
      <c r="E782" s="213"/>
      <c r="F782" s="211"/>
      <c r="G782" s="211"/>
      <c r="H782" s="211"/>
      <c r="I782" s="211"/>
      <c r="J782" s="211"/>
      <c r="K782" s="211"/>
      <c r="L782" s="211"/>
      <c r="M782" s="211"/>
      <c r="N782" s="211"/>
      <c r="O782" s="211"/>
      <c r="P782" s="211"/>
      <c r="Q782" s="211"/>
      <c r="R782" s="211"/>
      <c r="S782" s="211"/>
      <c r="T782" s="211"/>
    </row>
    <row r="783" spans="1:20" s="81" customFormat="1" ht="18" customHeight="1">
      <c r="A783" s="87"/>
      <c r="B783" s="152"/>
      <c r="C783" s="211"/>
      <c r="D783" s="211"/>
      <c r="E783" s="213"/>
      <c r="F783" s="211"/>
      <c r="G783" s="211"/>
      <c r="H783" s="211"/>
      <c r="I783" s="211"/>
      <c r="J783" s="211"/>
      <c r="K783" s="211"/>
      <c r="L783" s="211"/>
      <c r="M783" s="211"/>
      <c r="N783" s="211"/>
      <c r="O783" s="211"/>
      <c r="P783" s="211"/>
      <c r="Q783" s="211"/>
      <c r="R783" s="211"/>
      <c r="S783" s="211"/>
      <c r="T783" s="211"/>
    </row>
    <row r="784" spans="1:20" s="81" customFormat="1" ht="18" customHeight="1">
      <c r="A784" s="87"/>
      <c r="B784" s="152"/>
      <c r="C784" s="211"/>
      <c r="D784" s="211"/>
      <c r="E784" s="213"/>
      <c r="F784" s="211"/>
      <c r="G784" s="211"/>
      <c r="H784" s="211"/>
      <c r="I784" s="211"/>
      <c r="J784" s="211"/>
      <c r="K784" s="211"/>
      <c r="L784" s="211"/>
      <c r="M784" s="211"/>
      <c r="N784" s="211"/>
      <c r="O784" s="211"/>
      <c r="P784" s="211"/>
      <c r="Q784" s="211"/>
      <c r="R784" s="211"/>
      <c r="S784" s="211"/>
      <c r="T784" s="211"/>
    </row>
    <row r="785" spans="1:20" s="81" customFormat="1" ht="18" customHeight="1">
      <c r="A785" s="87"/>
      <c r="B785" s="152"/>
      <c r="C785" s="211"/>
      <c r="D785" s="211"/>
      <c r="E785" s="213"/>
      <c r="F785" s="211"/>
      <c r="G785" s="211"/>
      <c r="H785" s="211"/>
      <c r="I785" s="211"/>
      <c r="J785" s="211"/>
      <c r="K785" s="211"/>
      <c r="L785" s="211"/>
      <c r="M785" s="211"/>
      <c r="N785" s="211"/>
      <c r="O785" s="211"/>
      <c r="P785" s="211"/>
      <c r="Q785" s="211"/>
      <c r="R785" s="211"/>
      <c r="S785" s="211"/>
      <c r="T785" s="211"/>
    </row>
  </sheetData>
  <mergeCells count="25">
    <mergeCell ref="A1:Q1"/>
    <mergeCell ref="B4:Q4"/>
    <mergeCell ref="B6:Q6"/>
    <mergeCell ref="B9:Q9"/>
    <mergeCell ref="G26:G33"/>
    <mergeCell ref="B31:E31"/>
    <mergeCell ref="B32:E32"/>
    <mergeCell ref="B33:E33"/>
    <mergeCell ref="B26:E26"/>
    <mergeCell ref="B27:E27"/>
    <mergeCell ref="B28:E28"/>
    <mergeCell ref="B30:E30"/>
    <mergeCell ref="B29:E29"/>
    <mergeCell ref="B23:Q23"/>
    <mergeCell ref="B14:E14"/>
    <mergeCell ref="B19:E19"/>
    <mergeCell ref="B13:E13"/>
    <mergeCell ref="G12:G19"/>
    <mergeCell ref="J12:J19"/>
    <mergeCell ref="J26:J33"/>
    <mergeCell ref="B12:E12"/>
    <mergeCell ref="B15:E15"/>
    <mergeCell ref="B16:E16"/>
    <mergeCell ref="B17:E17"/>
    <mergeCell ref="B18:E18"/>
  </mergeCells>
  <phoneticPr fontId="0" type="noConversion"/>
  <pageMargins left="0.5" right="0.5" top="1" bottom="1" header="0.5" footer="0.5"/>
  <pageSetup orientation="landscape" r:id="rId1"/>
  <headerFooter alignWithMargins="0">
    <oddFooter>&amp;LB4-B11: CDS 2004-05 Peer Institution Comparative Project</oddFooter>
  </headerFooter>
  <ignoredErrors>
    <ignoredError sqref="I33" emptyCellReference="1"/>
  </ignoredErrors>
</worksheet>
</file>

<file path=xl/worksheets/sheet5.xml><?xml version="1.0" encoding="utf-8"?>
<worksheet xmlns="http://schemas.openxmlformats.org/spreadsheetml/2006/main" xmlns:r="http://schemas.openxmlformats.org/officeDocument/2006/relationships">
  <dimension ref="A1:S9"/>
  <sheetViews>
    <sheetView workbookViewId="0">
      <selection activeCell="A2" sqref="A2"/>
    </sheetView>
  </sheetViews>
  <sheetFormatPr defaultColWidth="8.85546875" defaultRowHeight="12.75"/>
  <cols>
    <col min="1" max="1" width="5.42578125" style="1" bestFit="1" customWidth="1"/>
    <col min="2" max="2" width="21.7109375" customWidth="1"/>
    <col min="3" max="3" width="9.140625" customWidth="1"/>
    <col min="4" max="4" width="10.28515625" customWidth="1"/>
    <col min="5" max="5" width="8" customWidth="1"/>
    <col min="6" max="8" width="5.42578125" bestFit="1" customWidth="1"/>
    <col min="9" max="9" width="5.140625" bestFit="1" customWidth="1"/>
    <col min="10" max="13" width="5.42578125" bestFit="1" customWidth="1"/>
    <col min="14" max="15" width="5.42578125" customWidth="1"/>
    <col min="16" max="17" width="5.42578125" bestFit="1" customWidth="1"/>
    <col min="18" max="19" width="7.140625" customWidth="1"/>
  </cols>
  <sheetData>
    <row r="1" spans="1:19" ht="18">
      <c r="A1" s="300" t="s">
        <v>66</v>
      </c>
      <c r="B1" s="301"/>
      <c r="C1" s="301"/>
      <c r="D1" s="301"/>
      <c r="E1" s="301"/>
      <c r="F1" s="301"/>
      <c r="G1" s="301"/>
      <c r="H1" s="301"/>
      <c r="I1" s="301"/>
      <c r="J1" s="301"/>
      <c r="K1" s="301"/>
      <c r="L1" s="301"/>
      <c r="M1" s="301"/>
      <c r="N1" s="301"/>
      <c r="O1" s="301"/>
      <c r="P1" s="301"/>
      <c r="Q1" s="302"/>
      <c r="R1" s="214"/>
      <c r="S1" s="214"/>
    </row>
    <row r="2" spans="1:19">
      <c r="A2" s="71"/>
      <c r="B2" s="6"/>
      <c r="C2" s="6"/>
      <c r="D2" s="6"/>
      <c r="E2" s="6"/>
      <c r="F2" s="6"/>
      <c r="G2" s="6"/>
      <c r="H2" s="6"/>
      <c r="I2" s="6"/>
      <c r="J2" s="6"/>
      <c r="K2" s="6"/>
      <c r="L2" s="6"/>
      <c r="M2" s="6"/>
      <c r="N2" s="6"/>
      <c r="O2" s="6"/>
      <c r="P2" s="6"/>
      <c r="Q2" s="7"/>
    </row>
    <row r="3" spans="1:19" ht="72" customHeight="1">
      <c r="A3" s="5"/>
      <c r="B3" s="215"/>
      <c r="C3" s="216"/>
      <c r="D3" s="216"/>
      <c r="E3" s="217"/>
      <c r="F3" s="45" t="s">
        <v>57</v>
      </c>
      <c r="G3" s="45" t="s">
        <v>62</v>
      </c>
      <c r="H3" s="45" t="s">
        <v>63</v>
      </c>
      <c r="I3" s="45" t="s">
        <v>38</v>
      </c>
      <c r="J3" s="45" t="s">
        <v>64</v>
      </c>
      <c r="K3" s="45" t="s">
        <v>65</v>
      </c>
      <c r="L3" s="45" t="s">
        <v>58</v>
      </c>
      <c r="M3" s="45" t="s">
        <v>59</v>
      </c>
      <c r="N3" s="45" t="s">
        <v>91</v>
      </c>
      <c r="O3" s="45" t="s">
        <v>93</v>
      </c>
      <c r="P3" s="45" t="s">
        <v>68</v>
      </c>
      <c r="Q3" s="45" t="s">
        <v>61</v>
      </c>
    </row>
    <row r="4" spans="1:19">
      <c r="A4" s="71"/>
      <c r="B4" s="6"/>
      <c r="C4" s="6"/>
      <c r="D4" s="6"/>
      <c r="E4" s="6"/>
      <c r="F4" s="6"/>
      <c r="G4" s="6"/>
      <c r="H4" s="6"/>
      <c r="I4" s="6"/>
      <c r="J4" s="6"/>
      <c r="K4" s="6"/>
      <c r="L4" s="6"/>
      <c r="M4" s="6"/>
      <c r="N4" s="6"/>
      <c r="O4" s="6"/>
      <c r="P4" s="6"/>
      <c r="Q4" s="7"/>
    </row>
    <row r="5" spans="1:19" ht="15.75">
      <c r="A5" s="5"/>
      <c r="B5" s="41" t="s">
        <v>19</v>
      </c>
      <c r="C5" s="6"/>
      <c r="D5" s="6"/>
      <c r="E5" s="6"/>
      <c r="F5" s="6"/>
      <c r="G5" s="6"/>
      <c r="H5" s="6"/>
      <c r="I5" s="6"/>
      <c r="J5" s="6"/>
      <c r="K5" s="6"/>
      <c r="L5" s="6"/>
      <c r="M5" s="6"/>
      <c r="N5" s="6"/>
      <c r="O5" s="6"/>
      <c r="P5" s="6"/>
      <c r="Q5" s="7"/>
    </row>
    <row r="6" spans="1:19" ht="48.75" customHeight="1">
      <c r="A6" s="9" t="s">
        <v>20</v>
      </c>
      <c r="B6" s="290" t="s">
        <v>101</v>
      </c>
      <c r="C6" s="291"/>
      <c r="D6" s="291"/>
      <c r="E6" s="291"/>
      <c r="F6" s="291"/>
      <c r="G6" s="291"/>
      <c r="H6" s="291"/>
      <c r="I6" s="291"/>
      <c r="J6" s="291"/>
      <c r="K6" s="291"/>
      <c r="L6" s="291"/>
      <c r="M6" s="291"/>
      <c r="N6" s="291"/>
      <c r="O6" s="291"/>
      <c r="P6" s="291"/>
      <c r="Q6" s="292"/>
    </row>
    <row r="7" spans="1:19" ht="12" customHeight="1">
      <c r="A7" s="71"/>
      <c r="B7" s="14"/>
      <c r="C7" s="14"/>
      <c r="D7" s="14"/>
      <c r="E7" s="14"/>
      <c r="F7" s="14"/>
      <c r="G7" s="14"/>
      <c r="H7" s="14"/>
      <c r="I7" s="14"/>
      <c r="J7" s="14"/>
      <c r="K7" s="14"/>
      <c r="L7" s="14"/>
      <c r="M7" s="14"/>
      <c r="N7" s="14"/>
      <c r="O7" s="14"/>
      <c r="P7" s="14"/>
      <c r="Q7" s="64"/>
    </row>
    <row r="8" spans="1:19" ht="57" customHeight="1">
      <c r="A8" s="8" t="s">
        <v>20</v>
      </c>
      <c r="B8" s="310" t="s">
        <v>83</v>
      </c>
      <c r="C8" s="310"/>
      <c r="D8" s="310"/>
      <c r="E8" s="310"/>
      <c r="F8" s="218">
        <v>0.8</v>
      </c>
      <c r="G8" s="218">
        <v>0.6</v>
      </c>
      <c r="H8" s="218">
        <v>0.72</v>
      </c>
      <c r="I8" s="248">
        <v>0.75900000000000001</v>
      </c>
      <c r="J8" s="254" t="s">
        <v>40</v>
      </c>
      <c r="K8" s="218">
        <v>0.83</v>
      </c>
      <c r="L8" s="218">
        <v>0.77</v>
      </c>
      <c r="M8" s="248">
        <v>0.79</v>
      </c>
      <c r="N8" s="248">
        <v>0.73</v>
      </c>
      <c r="O8" s="248">
        <v>0.8</v>
      </c>
      <c r="P8" s="218">
        <v>0.72099999999999997</v>
      </c>
      <c r="Q8" s="218">
        <v>0.73699999999999999</v>
      </c>
    </row>
    <row r="9" spans="1:19" ht="12" customHeight="1"/>
  </sheetData>
  <mergeCells count="3">
    <mergeCell ref="A1:Q1"/>
    <mergeCell ref="B8:E8"/>
    <mergeCell ref="B6:Q6"/>
  </mergeCells>
  <phoneticPr fontId="0" type="noConversion"/>
  <pageMargins left="0.5" right="0.5" top="1" bottom="1" header="0.5" footer="0.5"/>
  <pageSetup orientation="landscape" r:id="rId1"/>
  <headerFooter alignWithMargins="0">
    <oddFooter>&amp;LB22: CDS 2004-05 Peer Institution Comparative Project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B1</vt:lpstr>
      <vt:lpstr>B2</vt:lpstr>
      <vt:lpstr>B3</vt:lpstr>
      <vt:lpstr>B4-B11</vt:lpstr>
      <vt:lpstr>B22</vt:lpstr>
      <vt:lpstr>'B1'!Print_Titles</vt:lpstr>
      <vt:lpstr>'B22'!Print_Titles</vt:lpstr>
      <vt:lpstr>'B4-B11'!Print_Titles</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snjk1</cp:lastModifiedBy>
  <cp:lastPrinted>2005-06-17T19:03:42Z</cp:lastPrinted>
  <dcterms:created xsi:type="dcterms:W3CDTF">2001-06-11T17:38:48Z</dcterms:created>
  <dcterms:modified xsi:type="dcterms:W3CDTF">2011-03-02T23:25:55Z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-846212095</vt:i4>
  </property>
  <property fmtid="{D5CDD505-2E9C-101B-9397-08002B2CF9AE}" pid="3" name="_EmailSubject">
    <vt:lpwstr>&lt;http://wsdev01/commondataset/www/index.html&gt;</vt:lpwstr>
  </property>
  <property fmtid="{D5CDD505-2E9C-101B-9397-08002B2CF9AE}" pid="4" name="_AuthorEmail">
    <vt:lpwstr>Mark.Zidzik@thomson.com</vt:lpwstr>
  </property>
  <property fmtid="{D5CDD505-2E9C-101B-9397-08002B2CF9AE}" pid="5" name="_AuthorEmailDisplayName">
    <vt:lpwstr>Zidzik, Mark</vt:lpwstr>
  </property>
  <property fmtid="{D5CDD505-2E9C-101B-9397-08002B2CF9AE}" pid="6" name="_PreviousAdHocReviewCycleID">
    <vt:i4>464652877</vt:i4>
  </property>
  <property fmtid="{D5CDD505-2E9C-101B-9397-08002B2CF9AE}" pid="7" name="_ReviewingToolsShownOnce">
    <vt:lpwstr/>
  </property>
</Properties>
</file>